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305"/>
  </bookViews>
  <sheets>
    <sheet name="Tabela" sheetId="1" r:id="rId1"/>
    <sheet name="ListaGmin" sheetId="2" state="hidden" r:id="rId2"/>
    <sheet name="Arkusz3" sheetId="3" r:id="rId3"/>
  </sheets>
  <definedNames>
    <definedName name="LG_gmina_wszystko">TabelaGmin[gmina_wszystko]</definedName>
  </definedNames>
  <calcPr calcId="145621"/>
</workbook>
</file>

<file path=xl/calcChain.xml><?xml version="1.0" encoding="utf-8"?>
<calcChain xmlns="http://schemas.openxmlformats.org/spreadsheetml/2006/main">
  <c r="E4" i="1" l="1"/>
  <c r="P3" i="1"/>
  <c r="T22" i="1" l="1"/>
  <c r="O23" i="1"/>
  <c r="O22" i="1"/>
  <c r="N22" i="1"/>
  <c r="Q23" i="1"/>
  <c r="N23" i="1"/>
  <c r="M23" i="1"/>
  <c r="K23" i="1"/>
  <c r="I23" i="1"/>
  <c r="G23" i="1"/>
  <c r="E23" i="1"/>
  <c r="C23" i="1"/>
  <c r="S22" i="1"/>
  <c r="Q22" i="1"/>
  <c r="M22" i="1"/>
  <c r="K22" i="1"/>
  <c r="I22" i="1"/>
  <c r="G22" i="1"/>
  <c r="E22" i="1"/>
  <c r="C22" i="1"/>
  <c r="R22" i="1"/>
  <c r="P23" i="1"/>
  <c r="P22" i="1"/>
  <c r="L22" i="1"/>
  <c r="J22" i="1"/>
  <c r="H22" i="1"/>
  <c r="D22" i="1"/>
  <c r="F22" i="1"/>
  <c r="F23" i="1"/>
  <c r="H23" i="1"/>
  <c r="J23" i="1"/>
  <c r="L23" i="1"/>
  <c r="R23" i="1"/>
  <c r="D23" i="1"/>
</calcChain>
</file>

<file path=xl/sharedStrings.xml><?xml version="1.0" encoding="utf-8"?>
<sst xmlns="http://schemas.openxmlformats.org/spreadsheetml/2006/main" count="967" uniqueCount="505">
  <si>
    <t>Nazwa typu jednostek</t>
  </si>
  <si>
    <t xml:space="preserve">rodzaj szkoły </t>
  </si>
  <si>
    <t>słabowidzący</t>
  </si>
  <si>
    <t>słabosłyszący</t>
  </si>
  <si>
    <t>niesłyszący</t>
  </si>
  <si>
    <t>z upośledzeniem umysłowym w stopniu lekkim</t>
  </si>
  <si>
    <t>z upośledzeniem umysłowym w stopniu umiarkowanym lub znacznym za wyjątkiem uczniów szkół przysposabiających do pracy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</si>
  <si>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</si>
  <si>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</si>
  <si>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</si>
  <si>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</si>
  <si>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</si>
  <si>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</si>
  <si>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</si>
  <si>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</si>
  <si>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</si>
  <si>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</si>
  <si>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ogólnodostępna</t>
  </si>
  <si>
    <t>specjalna</t>
  </si>
  <si>
    <t>X</t>
  </si>
  <si>
    <t>ogółem</t>
  </si>
  <si>
    <t>klasa II dotychczasowej zasadniczej szkoły zawodowej prowadzonej w branżowej szkole I stopnia</t>
  </si>
  <si>
    <t>klasa III dotychczasowej zasadniczej szkoły zawodowej prowadzonej w branżowej szkole I stopnia</t>
  </si>
  <si>
    <t>klasa I branżowej szkoły I stopnia</t>
  </si>
  <si>
    <t>Zakup podręczników</t>
  </si>
  <si>
    <t xml:space="preserve">liczba uczniów </t>
  </si>
  <si>
    <t>Zakup podręczników i/lub materiałow edukacyjnych</t>
  </si>
  <si>
    <t>liczba uczniów</t>
  </si>
  <si>
    <t>11</t>
  </si>
  <si>
    <t>12</t>
  </si>
  <si>
    <t>13</t>
  </si>
  <si>
    <t>14</t>
  </si>
  <si>
    <t>15</t>
  </si>
  <si>
    <t>16</t>
  </si>
  <si>
    <t>17</t>
  </si>
  <si>
    <t>18</t>
  </si>
  <si>
    <t>technikum</t>
  </si>
  <si>
    <t>liceum ogólnokształcące</t>
  </si>
  <si>
    <t>Szkoła podstawowa 
klasa II-III</t>
  </si>
  <si>
    <t>*Liczba uczniów posiadających orzeczenie o potrzebie kształcenia specjalnego, o którym mowa w art.127 ust.10 ustawy z dnia 14 grudnia 2016r. - Prawo oświatowe oraz orzeczenie o potrzebie kształcenia specjalnego, o którym mowa w art. 312 ust. 1 i 2 ustawy z dnia 14 grudnia 2016r. - Przepisy wprowadzające ustawę - Prawo oświatowe, uczęszczających w roku szkolnym 2017/2018 do szkół dla dzieci i młodzieży : do klasy II-III szkoły podstawowej, klasy II-III dotychczasowej zasadniczej szkoły zawodowej prowadzonej w branzowej szkole I stopnia, klasy I branżowej szkoły I stopnia, liceum ogólnokształcącego, technikum lub szkoły specjalnej przysposabiającej do pracy lub do klas IV-VI ogólnokształcącej szkoły muzycznej II stopnia, klas IV-VI ogólnokształcącej szkoły sztuk pięknych, klas VII-IX ogólnokształcącej szkoły baletowej lub liceum plastycznego</t>
  </si>
  <si>
    <t>Liczba uczniów *</t>
  </si>
  <si>
    <t>Załącznik nr 1</t>
  </si>
  <si>
    <t>wydatkowana dotacja</t>
  </si>
  <si>
    <t>Dotacja (na zakup podręczników i materiałów edukacyjnych) do zwrotu:</t>
  </si>
  <si>
    <t xml:space="preserve"> Kontrasygnata Skarbnika Gminy</t>
  </si>
  <si>
    <t>Prezydent /Burmistrz/ Wójt</t>
  </si>
  <si>
    <t>kod</t>
  </si>
  <si>
    <t>gmina_wszystko</t>
  </si>
  <si>
    <t>idTerytGmina</t>
  </si>
  <si>
    <t>powiat</t>
  </si>
  <si>
    <t>gmina</t>
  </si>
  <si>
    <t>idRodzajGminy</t>
  </si>
  <si>
    <t>rodzaj_gminy</t>
  </si>
  <si>
    <t>kod2</t>
  </si>
  <si>
    <t>M. Bydgoszcz</t>
  </si>
  <si>
    <t>0461011</t>
  </si>
  <si>
    <t>Bydgoszcz</t>
  </si>
  <si>
    <t>gmina miejska</t>
  </si>
  <si>
    <t>M. Grudziądz</t>
  </si>
  <si>
    <t>0462011</t>
  </si>
  <si>
    <t>Grudziądz</t>
  </si>
  <si>
    <t>M. Toruń</t>
  </si>
  <si>
    <t>0463011</t>
  </si>
  <si>
    <t>Toruń</t>
  </si>
  <si>
    <t>M. Włocławek</t>
  </si>
  <si>
    <t>0464011</t>
  </si>
  <si>
    <t>Włocławek</t>
  </si>
  <si>
    <t>Gmina miejska Inowrocław</t>
  </si>
  <si>
    <t>0407011</t>
  </si>
  <si>
    <t>inowrocławski</t>
  </si>
  <si>
    <t>Inowrocław</t>
  </si>
  <si>
    <t>Gmina miejsko-wiejska Barcin</t>
  </si>
  <si>
    <t>0419013</t>
  </si>
  <si>
    <t>żniński</t>
  </si>
  <si>
    <t>Barcin</t>
  </si>
  <si>
    <t>gmina miejsko-wiejska</t>
  </si>
  <si>
    <t>Gmina miejsko-wiejska Gniewkowo</t>
  </si>
  <si>
    <t>0407033</t>
  </si>
  <si>
    <t>Gniewkowo</t>
  </si>
  <si>
    <t>Gmina miejsko-wiejska Janikowo</t>
  </si>
  <si>
    <t>0407053</t>
  </si>
  <si>
    <t>Janikowo</t>
  </si>
  <si>
    <t>Gmina miejsko-wiejska Janowiec Wielkopolski</t>
  </si>
  <si>
    <t>0419033</t>
  </si>
  <si>
    <t>Janowiec Wielkopolski</t>
  </si>
  <si>
    <t>Gmina miejsko-wiejska Kamień Krajeński</t>
  </si>
  <si>
    <t>0413013</t>
  </si>
  <si>
    <t>sępoleński</t>
  </si>
  <si>
    <t>Kamień Krajeński</t>
  </si>
  <si>
    <t>Gmina miejsko-wiejska Kcynia</t>
  </si>
  <si>
    <t>0410013</t>
  </si>
  <si>
    <t>nakielski</t>
  </si>
  <si>
    <t>Kcynia</t>
  </si>
  <si>
    <t>Gmina miejsko-wiejska Koronowo</t>
  </si>
  <si>
    <t>0403043</t>
  </si>
  <si>
    <t>bydgoski</t>
  </si>
  <si>
    <t>Koronowo</t>
  </si>
  <si>
    <t>Gmina miejsko-wiejska Kruszwica</t>
  </si>
  <si>
    <t>0407063</t>
  </si>
  <si>
    <t>Kruszwica</t>
  </si>
  <si>
    <t>Gmina miejsko-wiejska Łabiszyn</t>
  </si>
  <si>
    <t>0419043</t>
  </si>
  <si>
    <t>Łabiszyn</t>
  </si>
  <si>
    <t>Gmina miejsko-wiejska Mogilno</t>
  </si>
  <si>
    <t>0409033</t>
  </si>
  <si>
    <t>mogileński</t>
  </si>
  <si>
    <t>Mogilno</t>
  </si>
  <si>
    <t>Gmina miejsko-wiejska Mrocza</t>
  </si>
  <si>
    <t>0410023</t>
  </si>
  <si>
    <t>Mrocza</t>
  </si>
  <si>
    <t>Gmina miejsko-wiejska Nakło nad Notecią</t>
  </si>
  <si>
    <t>0410033</t>
  </si>
  <si>
    <t>Nakło nad Notecią</t>
  </si>
  <si>
    <t>Gmina miejsko-wiejska Nowe</t>
  </si>
  <si>
    <t>0414063</t>
  </si>
  <si>
    <t>świecki</t>
  </si>
  <si>
    <t>Nowe</t>
  </si>
  <si>
    <t>Gmina miejsko-wiejska Pakość</t>
  </si>
  <si>
    <t>0407073</t>
  </si>
  <si>
    <t>Pakość</t>
  </si>
  <si>
    <t>Gmina miejsko-wiejska Sępólno Krajeńskie</t>
  </si>
  <si>
    <t>0413023</t>
  </si>
  <si>
    <t>Sępólno Krajeńskie</t>
  </si>
  <si>
    <t>Gmina miejsko-wiejska Solec Kujawski</t>
  </si>
  <si>
    <t>0403083</t>
  </si>
  <si>
    <t>Solec Kujawski</t>
  </si>
  <si>
    <t>Gmina miejsko-wiejska Strzelno</t>
  </si>
  <si>
    <t>0409043</t>
  </si>
  <si>
    <t>Strzelno</t>
  </si>
  <si>
    <t>Gmina miejsko-wiejska Szubin</t>
  </si>
  <si>
    <t>0410053</t>
  </si>
  <si>
    <t>Szubin</t>
  </si>
  <si>
    <t>Gmina miejsko-wiejska Świecie</t>
  </si>
  <si>
    <t>0414093</t>
  </si>
  <si>
    <t>Świecie</t>
  </si>
  <si>
    <t>Gmina miejsko-wiejska Tuchola</t>
  </si>
  <si>
    <t>0416063</t>
  </si>
  <si>
    <t>tucholski</t>
  </si>
  <si>
    <t>Tuchola</t>
  </si>
  <si>
    <t>Gmina miejsko-wiejska Więcbork</t>
  </si>
  <si>
    <t>0413043</t>
  </si>
  <si>
    <t>Więcbork</t>
  </si>
  <si>
    <t>Gmina miejsko-wiejska Żnin</t>
  </si>
  <si>
    <t>0419063</t>
  </si>
  <si>
    <t>Żnin</t>
  </si>
  <si>
    <t>Gmina wiejska Białe Błota</t>
  </si>
  <si>
    <t>0403012</t>
  </si>
  <si>
    <t>Białe Błota</t>
  </si>
  <si>
    <t>gmina wiejska</t>
  </si>
  <si>
    <t>Gmina wiejska Bukowiec</t>
  </si>
  <si>
    <t>0414012</t>
  </si>
  <si>
    <t>Bukowiec</t>
  </si>
  <si>
    <t>Gmina wiejska Cekcyn</t>
  </si>
  <si>
    <t>0416012</t>
  </si>
  <si>
    <t>Cekcyn</t>
  </si>
  <si>
    <t>Gmina wiejska Dąbrowa</t>
  </si>
  <si>
    <t>0409012</t>
  </si>
  <si>
    <t>Dąbrowa</t>
  </si>
  <si>
    <t>Gmina wiejska Dąbrowa Biskupia</t>
  </si>
  <si>
    <t>0407022</t>
  </si>
  <si>
    <t>Dąbrowa Biskupia</t>
  </si>
  <si>
    <t>Gmina wiejska Dąbrowa Chełmińska</t>
  </si>
  <si>
    <t>0403022</t>
  </si>
  <si>
    <t>Dąbrowa Chełmińska</t>
  </si>
  <si>
    <t>Gmina wiejska Dobrcz</t>
  </si>
  <si>
    <t>0403032</t>
  </si>
  <si>
    <t>Dobrcz</t>
  </si>
  <si>
    <t>Gmina wiejska Dragacz</t>
  </si>
  <si>
    <t>0414022</t>
  </si>
  <si>
    <t>Dragacz</t>
  </si>
  <si>
    <t>Gmina wiejska Drzycim</t>
  </si>
  <si>
    <t>0414032</t>
  </si>
  <si>
    <t>Drzycim</t>
  </si>
  <si>
    <t>Gmina wiejska Gąsawa</t>
  </si>
  <si>
    <t>0419022</t>
  </si>
  <si>
    <t>Gąsawa</t>
  </si>
  <si>
    <t>Gmina wiejska Gostycyn</t>
  </si>
  <si>
    <t>0416022</t>
  </si>
  <si>
    <t>Gostycyn</t>
  </si>
  <si>
    <t>Gmina wiejska Inowrocław</t>
  </si>
  <si>
    <t>0407042</t>
  </si>
  <si>
    <t>Gmina wiejska Jeziora Wielkie</t>
  </si>
  <si>
    <t>0409022</t>
  </si>
  <si>
    <t>Jeziora Wielkie</t>
  </si>
  <si>
    <t>Gmina wiejska Jeżewo</t>
  </si>
  <si>
    <t>0414042</t>
  </si>
  <si>
    <t>Jeżewo</t>
  </si>
  <si>
    <t>Gmina wiejska Kęsowo</t>
  </si>
  <si>
    <t>0416032</t>
  </si>
  <si>
    <t>Kęsowo</t>
  </si>
  <si>
    <t>Gmina wiejska Lniano</t>
  </si>
  <si>
    <t>0414052</t>
  </si>
  <si>
    <t>Lniano</t>
  </si>
  <si>
    <t>Gmina wiejska Lubiewo</t>
  </si>
  <si>
    <t>0416042</t>
  </si>
  <si>
    <t>Lubiewo</t>
  </si>
  <si>
    <t>Gmina wiejska Nowa Wieś Wielka</t>
  </si>
  <si>
    <t>0403052</t>
  </si>
  <si>
    <t>Nowa Wieś Wielka</t>
  </si>
  <si>
    <t>Gmina wiejska Osie</t>
  </si>
  <si>
    <t>0414072</t>
  </si>
  <si>
    <t>Osie</t>
  </si>
  <si>
    <t>Gmina wiejska Osielsko</t>
  </si>
  <si>
    <t>0403062</t>
  </si>
  <si>
    <t>Osielsko</t>
  </si>
  <si>
    <t>Gmina wiejska Pruszcz</t>
  </si>
  <si>
    <t>0414082</t>
  </si>
  <si>
    <t>Pruszcz</t>
  </si>
  <si>
    <t>Gmina wiejska Rogowo (żniński)</t>
  </si>
  <si>
    <t>0419052</t>
  </si>
  <si>
    <t>Rogowo</t>
  </si>
  <si>
    <t>Gmina wiejska Rojewo</t>
  </si>
  <si>
    <t>0407082</t>
  </si>
  <si>
    <t>Rojewo</t>
  </si>
  <si>
    <t>Gmina wiejska Sadki</t>
  </si>
  <si>
    <t>0410042</t>
  </si>
  <si>
    <t>Sadki</t>
  </si>
  <si>
    <t>Gmina wiejska Sicienko</t>
  </si>
  <si>
    <t>0403072</t>
  </si>
  <si>
    <t>Sicienko</t>
  </si>
  <si>
    <t>Gmina wiejska Sośno</t>
  </si>
  <si>
    <t>0413032</t>
  </si>
  <si>
    <t>Sośno</t>
  </si>
  <si>
    <t>Gmina wiejska Śliwice</t>
  </si>
  <si>
    <t>0416052</t>
  </si>
  <si>
    <t>Śliwice</t>
  </si>
  <si>
    <t>Gmina wiejska Świekatowo</t>
  </si>
  <si>
    <t>0414102</t>
  </si>
  <si>
    <t>Świekatowo</t>
  </si>
  <si>
    <t>Gmina wiejska Warlubie</t>
  </si>
  <si>
    <t>0414112</t>
  </si>
  <si>
    <t>Warlubie</t>
  </si>
  <si>
    <t>Gmina wiejska Złotniki Kujawskie</t>
  </si>
  <si>
    <t>0407092</t>
  </si>
  <si>
    <t>Złotniki Kujawskie</t>
  </si>
  <si>
    <t>Gmina miejska Aleksandrów Kujawski</t>
  </si>
  <si>
    <t>0401011</t>
  </si>
  <si>
    <t>aleksandrowski</t>
  </si>
  <si>
    <t>Aleksandrów Kujawski</t>
  </si>
  <si>
    <t>Gmina miejska Ciechocinek</t>
  </si>
  <si>
    <t>0401021</t>
  </si>
  <si>
    <t>Ciechocinek</t>
  </si>
  <si>
    <t>Gmina miejska Kowal</t>
  </si>
  <si>
    <t>0418011</t>
  </si>
  <si>
    <t>włocławski</t>
  </si>
  <si>
    <t>Kowal</t>
  </si>
  <si>
    <t>Gmina miejska Lipno</t>
  </si>
  <si>
    <t>0408011</t>
  </si>
  <si>
    <t>lipnowski</t>
  </si>
  <si>
    <t>Lipno</t>
  </si>
  <si>
    <t>Gmina miejska Nieszawa</t>
  </si>
  <si>
    <t>0401031</t>
  </si>
  <si>
    <t>Nieszawa</t>
  </si>
  <si>
    <t>Gmina miejska Radziejów</t>
  </si>
  <si>
    <t>0411011</t>
  </si>
  <si>
    <t>radziejowski</t>
  </si>
  <si>
    <t>Radziejów</t>
  </si>
  <si>
    <t>Gmina miejska Rypin</t>
  </si>
  <si>
    <t>0412011</t>
  </si>
  <si>
    <t>rypiński</t>
  </si>
  <si>
    <t>Rypin</t>
  </si>
  <si>
    <t>Gmina miejsko-wiejska Brześć Kujawski</t>
  </si>
  <si>
    <t>0418043</t>
  </si>
  <si>
    <t>Brześć Kujawski</t>
  </si>
  <si>
    <t>Gmina miejsko-wiejska Chodecz</t>
  </si>
  <si>
    <t>0418063</t>
  </si>
  <si>
    <t>Chodecz</t>
  </si>
  <si>
    <t>Gmina miejsko-wiejska Dobrzyń nad Wisłą</t>
  </si>
  <si>
    <t>0408043</t>
  </si>
  <si>
    <t>Dobrzyń nad Wisłą</t>
  </si>
  <si>
    <t>Gmina miejsko-wiejska Izbica Kujawska</t>
  </si>
  <si>
    <t>0418083</t>
  </si>
  <si>
    <t>Izbica Kujawska</t>
  </si>
  <si>
    <t>Gmina miejsko-wiejska Lubień Kujawski</t>
  </si>
  <si>
    <t>0418113</t>
  </si>
  <si>
    <t>Lubień Kujawski</t>
  </si>
  <si>
    <t>Gmina miejsko-wiejska Lubraniec</t>
  </si>
  <si>
    <t>0418123</t>
  </si>
  <si>
    <t>Lubraniec</t>
  </si>
  <si>
    <t>Gmina miejsko-wiejska Piotrków Kujawski</t>
  </si>
  <si>
    <t>0411053</t>
  </si>
  <si>
    <t>Piotrków Kujawski</t>
  </si>
  <si>
    <t>Gmina miejsko-wiejska Skępe</t>
  </si>
  <si>
    <t>0408073</t>
  </si>
  <si>
    <t>Skępe</t>
  </si>
  <si>
    <t>Gmina wiejska Aleksandrów Kujawski</t>
  </si>
  <si>
    <t>0401042</t>
  </si>
  <si>
    <t>Gmina wiejska Baruchowo</t>
  </si>
  <si>
    <t>0418022</t>
  </si>
  <si>
    <t>Baruchowo</t>
  </si>
  <si>
    <t>Gmina wiejska Bądkowo</t>
  </si>
  <si>
    <t>0401052</t>
  </si>
  <si>
    <t>Bądkowo</t>
  </si>
  <si>
    <t>Gmina wiejska Bobrowniki</t>
  </si>
  <si>
    <t>0408022</t>
  </si>
  <si>
    <t>Bobrowniki</t>
  </si>
  <si>
    <t>Gmina wiejska Boniewo</t>
  </si>
  <si>
    <t>0418032</t>
  </si>
  <si>
    <t>Boniewo</t>
  </si>
  <si>
    <t>Gmina wiejska Brzuze</t>
  </si>
  <si>
    <t>0412022</t>
  </si>
  <si>
    <t>Brzuze</t>
  </si>
  <si>
    <t>Gmina wiejska Bytoń</t>
  </si>
  <si>
    <t>0411022</t>
  </si>
  <si>
    <t>Bytoń</t>
  </si>
  <si>
    <t>Gmina wiejska Choceń</t>
  </si>
  <si>
    <t>0418052</t>
  </si>
  <si>
    <t>Choceń</t>
  </si>
  <si>
    <t>Gmina wiejska Chrostkowo</t>
  </si>
  <si>
    <t>0408032</t>
  </si>
  <si>
    <t>Chrostkowo</t>
  </si>
  <si>
    <t>Gmina wiejska Czernikowo</t>
  </si>
  <si>
    <t>0415032</t>
  </si>
  <si>
    <t>toruński</t>
  </si>
  <si>
    <t>Czernikowo</t>
  </si>
  <si>
    <t>Gmina wiejska Dobre</t>
  </si>
  <si>
    <t>0411032</t>
  </si>
  <si>
    <t>Dobre</t>
  </si>
  <si>
    <t>Gmina wiejska Fabianki</t>
  </si>
  <si>
    <t>0418072</t>
  </si>
  <si>
    <t>Fabianki</t>
  </si>
  <si>
    <t>Gmina wiejska Kikół</t>
  </si>
  <si>
    <t>0408052</t>
  </si>
  <si>
    <t>Kikół</t>
  </si>
  <si>
    <t>Gmina wiejska Koneck</t>
  </si>
  <si>
    <t>0401062</t>
  </si>
  <si>
    <t>Koneck</t>
  </si>
  <si>
    <t>Gmina wiejska Kowal</t>
  </si>
  <si>
    <t>0418092</t>
  </si>
  <si>
    <t>Gmina wiejska Lipno</t>
  </si>
  <si>
    <t>0408062</t>
  </si>
  <si>
    <t>Gmina wiejska Lubanie</t>
  </si>
  <si>
    <t>0418102</t>
  </si>
  <si>
    <t>Lubanie</t>
  </si>
  <si>
    <t>Gmina wiejska Osięciny</t>
  </si>
  <si>
    <t>0411042</t>
  </si>
  <si>
    <t>Osięciny</t>
  </si>
  <si>
    <t>Gmina wiejska Raciążek</t>
  </si>
  <si>
    <t>0401072</t>
  </si>
  <si>
    <t>Raciążek</t>
  </si>
  <si>
    <t>Gmina wiejska Radziejów</t>
  </si>
  <si>
    <t>0411062</t>
  </si>
  <si>
    <t>Gmina wiejska Rogowo (rypiński)</t>
  </si>
  <si>
    <t>0412032</t>
  </si>
  <si>
    <t>Gmina wiejska Rypin</t>
  </si>
  <si>
    <t>0412042</t>
  </si>
  <si>
    <t>Gmina wiejska Skrwilno</t>
  </si>
  <si>
    <t>0412052</t>
  </si>
  <si>
    <t>Skrwilno</t>
  </si>
  <si>
    <t>Gmina wiejska Tłuchowo</t>
  </si>
  <si>
    <t>0408082</t>
  </si>
  <si>
    <t>Tłuchowo</t>
  </si>
  <si>
    <t>Gmina wiejska Topólka</t>
  </si>
  <si>
    <t>0411072</t>
  </si>
  <si>
    <t>Topólka</t>
  </si>
  <si>
    <t>Gmina wiejska Waganiec</t>
  </si>
  <si>
    <t>0401082</t>
  </si>
  <si>
    <t>Waganiec</t>
  </si>
  <si>
    <t>Gmina wiejska Wielgie</t>
  </si>
  <si>
    <t>0408092</t>
  </si>
  <si>
    <t>Wielgie</t>
  </si>
  <si>
    <t>Gmina wiejska Włocławek</t>
  </si>
  <si>
    <t>0418132</t>
  </si>
  <si>
    <t>Gmina wiejska Zakrzewo</t>
  </si>
  <si>
    <t>0401092</t>
  </si>
  <si>
    <t>Zakrzewo</t>
  </si>
  <si>
    <t>Gmina wiejska Zbójno</t>
  </si>
  <si>
    <t>0405062</t>
  </si>
  <si>
    <t>golubsko-dobrzyński</t>
  </si>
  <si>
    <t>Zbójno</t>
  </si>
  <si>
    <t>Gmina miejska Brodnica</t>
  </si>
  <si>
    <t>0402011</t>
  </si>
  <si>
    <t>brodnicki</t>
  </si>
  <si>
    <t>Brodnica</t>
  </si>
  <si>
    <t>Gmina miejska Chełmno</t>
  </si>
  <si>
    <t>0404011</t>
  </si>
  <si>
    <t>chełmiński</t>
  </si>
  <si>
    <t>Chełmno</t>
  </si>
  <si>
    <t>Gmina miejska Chełmża</t>
  </si>
  <si>
    <t>0415011</t>
  </si>
  <si>
    <t>Chełmża</t>
  </si>
  <si>
    <t>Gmina miejska Golub-Dobrzyń</t>
  </si>
  <si>
    <t>0405011</t>
  </si>
  <si>
    <t>Golub-Dobrzyń</t>
  </si>
  <si>
    <t>Gmina miejska Wąbrzeźno</t>
  </si>
  <si>
    <t>0417011</t>
  </si>
  <si>
    <t>wąbrzeski</t>
  </si>
  <si>
    <t>Wąbrzeźno</t>
  </si>
  <si>
    <t>Gmina miejsko-wiejska Górzno</t>
  </si>
  <si>
    <t>0402053</t>
  </si>
  <si>
    <t>Górzno</t>
  </si>
  <si>
    <t>Gmina miejsko-wiejska Jabłonowo Pomorskie</t>
  </si>
  <si>
    <t>0402073</t>
  </si>
  <si>
    <t>Jabłonowo Pomorskie</t>
  </si>
  <si>
    <t>Gmina miejsko-wiejska Kowalewo Pomorskie</t>
  </si>
  <si>
    <t>0405043</t>
  </si>
  <si>
    <t>Kowalewo Pomorskie</t>
  </si>
  <si>
    <t>Gmina miejsko-wiejska Łasin</t>
  </si>
  <si>
    <t>0406033</t>
  </si>
  <si>
    <t>grudziądzki</t>
  </si>
  <si>
    <t>Łasin</t>
  </si>
  <si>
    <t>Gmina miejsko-wiejska Radzyń Chełmiński</t>
  </si>
  <si>
    <t>0406043</t>
  </si>
  <si>
    <t>Radzyń Chełmiński</t>
  </si>
  <si>
    <t>Gmina wiejska Bobrowo</t>
  </si>
  <si>
    <t>0402022</t>
  </si>
  <si>
    <t>Bobrowo</t>
  </si>
  <si>
    <t>Gmina wiejska Brodnica</t>
  </si>
  <si>
    <t>0402032</t>
  </si>
  <si>
    <t>Gmina wiejska Brzozie</t>
  </si>
  <si>
    <t>0402042</t>
  </si>
  <si>
    <t>Brzozie</t>
  </si>
  <si>
    <t>Gmina wiejska Chełmno</t>
  </si>
  <si>
    <t>0404022</t>
  </si>
  <si>
    <t>Gmina wiejska Chełmża</t>
  </si>
  <si>
    <t>0415022</t>
  </si>
  <si>
    <t>Gmina wiejska Ciechocin</t>
  </si>
  <si>
    <t>0405022</t>
  </si>
  <si>
    <t>Ciechocin</t>
  </si>
  <si>
    <t>Gmina wiejska Dębowa Łąka</t>
  </si>
  <si>
    <t>0417022</t>
  </si>
  <si>
    <t>Dębowa Łąka</t>
  </si>
  <si>
    <t>Gmina wiejska Golub-Dobrzyń</t>
  </si>
  <si>
    <t>0405032</t>
  </si>
  <si>
    <t>Gmina wiejska Bartniczka</t>
  </si>
  <si>
    <t>0402062</t>
  </si>
  <si>
    <t>Bartniczka</t>
  </si>
  <si>
    <t>Gmina wiejska Grudziądz</t>
  </si>
  <si>
    <t>0406012</t>
  </si>
  <si>
    <t>Gmina wiejska Gruta</t>
  </si>
  <si>
    <t>0406022</t>
  </si>
  <si>
    <t>Gruta</t>
  </si>
  <si>
    <t>Gmina wiejska Kijewo Królewskie</t>
  </si>
  <si>
    <t>0404032</t>
  </si>
  <si>
    <t>Kijewo Królewskie</t>
  </si>
  <si>
    <t>Gmina wiejska Książki</t>
  </si>
  <si>
    <t>0417032</t>
  </si>
  <si>
    <t>Książki</t>
  </si>
  <si>
    <t>Gmina wiejska Lisewo</t>
  </si>
  <si>
    <t>0404042</t>
  </si>
  <si>
    <t>Lisewo</t>
  </si>
  <si>
    <t>Gmina wiejska Lubicz</t>
  </si>
  <si>
    <t>0415042</t>
  </si>
  <si>
    <t>Lubicz</t>
  </si>
  <si>
    <t>Gmina wiejska Łubianka</t>
  </si>
  <si>
    <t>0415052</t>
  </si>
  <si>
    <t>Łubianka</t>
  </si>
  <si>
    <t>Gmina wiejska Łysomice</t>
  </si>
  <si>
    <t>0415062</t>
  </si>
  <si>
    <t>Łysomice</t>
  </si>
  <si>
    <t>Gmina wiejska Obrowo</t>
  </si>
  <si>
    <t>0415072</t>
  </si>
  <si>
    <t>Obrowo</t>
  </si>
  <si>
    <t>Gmina wiejska Osiek</t>
  </si>
  <si>
    <t>0402082</t>
  </si>
  <si>
    <t>Osiek</t>
  </si>
  <si>
    <t>Gmina wiejska Papowo Biskupie</t>
  </si>
  <si>
    <t>0404052</t>
  </si>
  <si>
    <t>Papowo Biskupie</t>
  </si>
  <si>
    <t>Gmina wiejska Płużnica</t>
  </si>
  <si>
    <t>0417042</t>
  </si>
  <si>
    <t>Płużnica</t>
  </si>
  <si>
    <t>Gmina wiejska Radomin</t>
  </si>
  <si>
    <t>0405052</t>
  </si>
  <si>
    <t>Radomin</t>
  </si>
  <si>
    <t>Gmina wiejska Rogóźno</t>
  </si>
  <si>
    <t>0406052</t>
  </si>
  <si>
    <t>Rogóźno</t>
  </si>
  <si>
    <t>Gmina wiejska Stolno</t>
  </si>
  <si>
    <t>0404062</t>
  </si>
  <si>
    <t>Stolno</t>
  </si>
  <si>
    <t>Gmina wiejska Świecie nad Osą</t>
  </si>
  <si>
    <t>0406062</t>
  </si>
  <si>
    <t>Świecie nad Osą</t>
  </si>
  <si>
    <t>Gmina wiejska Świedziebnia</t>
  </si>
  <si>
    <t>0402092</t>
  </si>
  <si>
    <t>Świedziebnia</t>
  </si>
  <si>
    <t>Gmina wiejska Unisław</t>
  </si>
  <si>
    <t>0404072</t>
  </si>
  <si>
    <t>Unisław</t>
  </si>
  <si>
    <t>Gmina wiejska Ryńsk</t>
  </si>
  <si>
    <t>0417052</t>
  </si>
  <si>
    <t>Ryńsk</t>
  </si>
  <si>
    <t>Gmina wiejska Wąpielsk</t>
  </si>
  <si>
    <t>0412062</t>
  </si>
  <si>
    <t>Wąpielsk</t>
  </si>
  <si>
    <t>Gmina wiejska Wielka Nieszawka</t>
  </si>
  <si>
    <t>0415082</t>
  </si>
  <si>
    <t>Wielka Nieszawka</t>
  </si>
  <si>
    <t>Gmina wiejska Zbiczno</t>
  </si>
  <si>
    <t>0402102</t>
  </si>
  <si>
    <t>Zbiczno</t>
  </si>
  <si>
    <t>Gmina wiejska Zławieś Wielka</t>
  </si>
  <si>
    <t>0415092</t>
  </si>
  <si>
    <t>Zławieś Wielka</t>
  </si>
  <si>
    <t>gminy</t>
  </si>
  <si>
    <t>Sprawozdanie z realizacji Rządowego programu pomocy uczniom w 2017 r. — „Wyprawka szkolna”</t>
  </si>
  <si>
    <r>
      <t>z autyzmem, w tym z</t>
    </r>
    <r>
      <rPr>
        <b/>
        <sz val="12"/>
        <color theme="1"/>
        <rFont val="Calibri"/>
        <family val="2"/>
        <charset val="238"/>
      </rPr>
      <t> </t>
    </r>
    <r>
      <rPr>
        <b/>
        <sz val="12"/>
        <color theme="1"/>
        <rFont val="Times New Roman"/>
        <family val="1"/>
        <charset val="238"/>
      </rPr>
      <t>zespołem Aspergera</t>
    </r>
  </si>
  <si>
    <t>Otrzymana dotacja na zakup podręczników  i materiałów edukacyjnych w I transzy:</t>
  </si>
  <si>
    <t>Otrzymana dotacja na zakup podręczników i materiałów edukacyjnych w II transzy:</t>
  </si>
  <si>
    <t>Sporządził:</t>
  </si>
  <si>
    <t>Nr telefonu:</t>
  </si>
  <si>
    <r>
      <t>z upośledzeniem umysłowym w</t>
    </r>
    <r>
      <rPr>
        <b/>
        <sz val="9.5"/>
        <rFont val="Calibri"/>
        <family val="2"/>
        <charset val="238"/>
      </rPr>
      <t> </t>
    </r>
    <r>
      <rPr>
        <b/>
        <sz val="9.5"/>
        <rFont val="Times New Roman"/>
        <family val="1"/>
        <charset val="238"/>
      </rPr>
      <t>stopniu umiarkowanym lub znacznym, uczęszczający w roku szkolnym 2017/2018 do klas II-III szkoły podstawowej, w przypadku gdy nie korzystają z podręcznika do zajęć z zakresu edukacji: polonistycznej, matematycznej, przyrodniczej i społecznej, zapewnionego przez ministra właściwego do spraw oświaty i</t>
    </r>
    <r>
      <rPr>
        <b/>
        <sz val="9.5"/>
        <rFont val="Calibri"/>
        <family val="2"/>
        <charset val="238"/>
      </rPr>
      <t> </t>
    </r>
    <r>
      <rPr>
        <b/>
        <sz val="9.5"/>
        <rFont val="Times New Roman"/>
        <family val="1"/>
        <charset val="238"/>
      </rPr>
      <t>wychowania</t>
    </r>
  </si>
  <si>
    <r>
      <t>z niepełnosprawnością ruchową, w tym z</t>
    </r>
    <r>
      <rPr>
        <b/>
        <sz val="12"/>
        <color theme="1"/>
        <rFont val="Calibri"/>
        <family val="2"/>
        <charset val="238"/>
      </rPr>
      <t> </t>
    </r>
    <r>
      <rPr>
        <b/>
        <sz val="12"/>
        <color theme="1"/>
        <rFont val="Times New Roman"/>
        <family val="1"/>
        <charset val="238"/>
      </rPr>
      <t>afazją</t>
    </r>
  </si>
  <si>
    <r>
      <t>szkoła specjalna przysposabiająca do</t>
    </r>
    <r>
      <rPr>
        <b/>
        <sz val="12"/>
        <color theme="1"/>
        <rFont val="Calibri"/>
        <family val="2"/>
        <charset val="238"/>
      </rPr>
      <t> </t>
    </r>
    <r>
      <rPr>
        <b/>
        <sz val="12"/>
        <color theme="1"/>
        <rFont val="Times New Roman"/>
        <family val="1"/>
        <charset val="238"/>
      </rPr>
      <t>pracy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</si>
</sst>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24"/>
      <name val="Times New Roman"/>
      <family val="1"/>
      <charset val="238"/>
    </font>
    <font>
      <sz val="14"/>
      <name val="Times New Roman"/>
      <family val="1"/>
      <charset val="238"/>
    </font>
    <font>
      <sz val="18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0"/>
      <name val="Times New Roman"/>
      <family val="1"/>
      <charset val="238"/>
    </font>
    <font>
      <sz val="16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38"/>
      <scheme val="minor"/>
    </font>
    <font>
      <b/>
      <sz val="20"/>
      <color rgb="FF006100"/>
      <name val="Times New Roman"/>
      <family val="1"/>
      <charset val="238"/>
    </font>
    <font>
      <sz val="16"/>
      <color rgb="FF00610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0061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0061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0"/>
      <name val="Times New Roman"/>
      <family val="1"/>
      <charset val="238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9.5"/>
      <name val="Times New Roman"/>
      <family val="1"/>
      <charset val="238"/>
    </font>
    <font>
      <b/>
      <sz val="9.5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8" fillId="2" borderId="0" applyNumberFormat="0" applyBorder="0" applyAlignment="0" applyProtection="0"/>
    <xf numFmtId="43" fontId="17" fillId="0" borderId="0" applyFont="0" applyFill="0" applyBorder="0" applyAlignment="0" applyProtection="0"/>
    <xf numFmtId="0" fontId="2" fillId="0" borderId="0"/>
    <xf numFmtId="0" fontId="2" fillId="0" borderId="0"/>
    <xf numFmtId="44" fontId="17" fillId="0" borderId="0" applyFont="0" applyFill="0" applyBorder="0" applyAlignment="0" applyProtection="0"/>
  </cellStyleXfs>
  <cellXfs count="129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4" fillId="0" borderId="0" xfId="0" applyFont="1"/>
    <xf numFmtId="0" fontId="6" fillId="0" borderId="0" xfId="0" applyFont="1" applyBorder="1"/>
    <xf numFmtId="0" fontId="9" fillId="0" borderId="0" xfId="0" applyFont="1" applyBorder="1"/>
    <xf numFmtId="0" fontId="9" fillId="0" borderId="0" xfId="0" applyFont="1"/>
    <xf numFmtId="0" fontId="10" fillId="0" borderId="0" xfId="0" applyFont="1" applyBorder="1"/>
    <xf numFmtId="0" fontId="10" fillId="0" borderId="0" xfId="0" applyFont="1"/>
    <xf numFmtId="49" fontId="19" fillId="0" borderId="0" xfId="1" applyNumberFormat="1" applyFont="1" applyFill="1" applyBorder="1" applyAlignment="1">
      <alignment horizontal="right" vertical="center"/>
    </xf>
    <xf numFmtId="49" fontId="20" fillId="0" borderId="0" xfId="1" applyNumberFormat="1" applyFont="1" applyFill="1" applyBorder="1" applyAlignment="1">
      <alignment horizontal="center" vertical="center"/>
    </xf>
    <xf numFmtId="0" fontId="20" fillId="0" borderId="0" xfId="1" applyNumberFormat="1" applyFont="1" applyFill="1" applyBorder="1" applyAlignment="1">
      <alignment horizontal="center" vertical="center"/>
    </xf>
    <xf numFmtId="0" fontId="10" fillId="0" borderId="0" xfId="0" applyFont="1" applyFill="1"/>
    <xf numFmtId="0" fontId="8" fillId="0" borderId="0" xfId="0" applyFont="1"/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9" fontId="21" fillId="3" borderId="1" xfId="0" applyNumberFormat="1" applyFont="1" applyFill="1" applyBorder="1" applyAlignment="1" applyProtection="1">
      <alignment horizontal="center" vertical="center"/>
      <protection locked="0"/>
    </xf>
    <xf numFmtId="49" fontId="21" fillId="3" borderId="2" xfId="0" applyNumberFormat="1" applyFont="1" applyFill="1" applyBorder="1" applyAlignment="1" applyProtection="1">
      <alignment horizontal="center" vertical="center"/>
      <protection locked="0"/>
    </xf>
    <xf numFmtId="49" fontId="21" fillId="3" borderId="3" xfId="0" applyNumberFormat="1" applyFont="1" applyFill="1" applyBorder="1" applyAlignment="1" applyProtection="1">
      <alignment horizontal="center" vertical="center"/>
      <protection locked="0"/>
    </xf>
    <xf numFmtId="49" fontId="22" fillId="2" borderId="3" xfId="1" applyNumberFormat="1" applyFont="1" applyBorder="1" applyAlignment="1" applyProtection="1">
      <alignment horizontal="center" vertical="center"/>
      <protection locked="0"/>
    </xf>
    <xf numFmtId="49" fontId="22" fillId="2" borderId="4" xfId="1" applyNumberFormat="1" applyFont="1" applyBorder="1" applyAlignment="1" applyProtection="1">
      <alignment horizontal="center" vertical="center"/>
      <protection locked="0"/>
    </xf>
    <xf numFmtId="0" fontId="12" fillId="0" borderId="0" xfId="3" applyFont="1"/>
    <xf numFmtId="0" fontId="4" fillId="0" borderId="0" xfId="3" applyFont="1"/>
    <xf numFmtId="14" fontId="4" fillId="0" borderId="0" xfId="0" applyNumberFormat="1" applyFont="1"/>
    <xf numFmtId="0" fontId="12" fillId="0" borderId="0" xfId="3" applyFont="1" applyAlignment="1">
      <alignment horizontal="center" vertical="center"/>
    </xf>
    <xf numFmtId="0" fontId="7" fillId="0" borderId="0" xfId="3" applyFont="1" applyBorder="1" applyAlignment="1" applyProtection="1">
      <alignment horizontal="center"/>
      <protection locked="0"/>
    </xf>
    <xf numFmtId="0" fontId="12" fillId="0" borderId="0" xfId="3" applyFont="1" applyAlignment="1">
      <alignment horizontal="center"/>
    </xf>
    <xf numFmtId="0" fontId="4" fillId="0" borderId="0" xfId="3" applyFont="1" applyAlignment="1">
      <alignment horizontal="center"/>
    </xf>
    <xf numFmtId="49" fontId="21" fillId="4" borderId="1" xfId="0" applyNumberFormat="1" applyFont="1" applyFill="1" applyBorder="1" applyAlignment="1" applyProtection="1">
      <alignment horizontal="center" vertical="center"/>
      <protection locked="0"/>
    </xf>
    <xf numFmtId="0" fontId="10" fillId="4" borderId="0" xfId="0" applyFont="1" applyFill="1" applyBorder="1"/>
    <xf numFmtId="0" fontId="10" fillId="4" borderId="0" xfId="0" applyFont="1" applyFill="1"/>
    <xf numFmtId="0" fontId="6" fillId="4" borderId="0" xfId="0" applyFont="1" applyFill="1"/>
    <xf numFmtId="49" fontId="21" fillId="4" borderId="5" xfId="0" applyNumberFormat="1" applyFont="1" applyFill="1" applyBorder="1" applyAlignment="1" applyProtection="1">
      <alignment horizontal="center" vertical="center"/>
      <protection locked="0"/>
    </xf>
    <xf numFmtId="49" fontId="23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23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23" fillId="3" borderId="7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9" xfId="0" applyNumberFormat="1" applyFont="1" applyFill="1" applyBorder="1" applyAlignment="1" applyProtection="1">
      <alignment horizontal="center" vertical="center" wrapText="1"/>
      <protection locked="0"/>
    </xf>
    <xf numFmtId="3" fontId="21" fillId="0" borderId="7" xfId="0" applyNumberFormat="1" applyFont="1" applyFill="1" applyBorder="1" applyAlignment="1" applyProtection="1">
      <alignment horizontal="center" vertical="center"/>
      <protection locked="0"/>
    </xf>
    <xf numFmtId="3" fontId="21" fillId="3" borderId="6" xfId="0" applyNumberFormat="1" applyFont="1" applyFill="1" applyBorder="1" applyAlignment="1" applyProtection="1">
      <alignment horizontal="center" vertical="center"/>
      <protection locked="0"/>
    </xf>
    <xf numFmtId="3" fontId="21" fillId="3" borderId="7" xfId="0" applyNumberFormat="1" applyFont="1" applyFill="1" applyBorder="1" applyAlignment="1" applyProtection="1">
      <alignment horizontal="center" vertical="center"/>
      <protection locked="0"/>
    </xf>
    <xf numFmtId="3" fontId="11" fillId="3" borderId="7" xfId="0" applyNumberFormat="1" applyFont="1" applyFill="1" applyBorder="1" applyAlignment="1" applyProtection="1">
      <alignment horizontal="center" vertical="center"/>
      <protection locked="0"/>
    </xf>
    <xf numFmtId="49" fontId="21" fillId="0" borderId="14" xfId="0" applyNumberFormat="1" applyFont="1" applyFill="1" applyBorder="1" applyAlignment="1" applyProtection="1">
      <alignment horizontal="center" vertical="center"/>
      <protection locked="0"/>
    </xf>
    <xf numFmtId="49" fontId="21" fillId="0" borderId="15" xfId="0" applyNumberFormat="1" applyFont="1" applyFill="1" applyBorder="1" applyAlignment="1" applyProtection="1">
      <alignment horizontal="center" vertical="center"/>
      <protection locked="0"/>
    </xf>
    <xf numFmtId="49" fontId="25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/>
    <xf numFmtId="3" fontId="16" fillId="0" borderId="0" xfId="0" applyNumberFormat="1" applyFont="1" applyBorder="1"/>
    <xf numFmtId="0" fontId="15" fillId="0" borderId="0" xfId="0" applyFont="1" applyBorder="1"/>
    <xf numFmtId="0" fontId="0" fillId="0" borderId="0" xfId="0" applyBorder="1" applyAlignment="1">
      <alignment horizontal="center"/>
    </xf>
    <xf numFmtId="0" fontId="13" fillId="0" borderId="0" xfId="3" applyFont="1" applyAlignment="1">
      <alignment horizontal="center" vertical="center" wrapText="1"/>
    </xf>
    <xf numFmtId="3" fontId="21" fillId="0" borderId="7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NumberFormat="1" applyFont="1" applyAlignment="1">
      <alignment wrapText="1"/>
    </xf>
    <xf numFmtId="0" fontId="0" fillId="0" borderId="0" xfId="0" applyFont="1" applyAlignment="1">
      <alignment wrapText="1"/>
    </xf>
    <xf numFmtId="49" fontId="23" fillId="0" borderId="19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20" xfId="0" applyNumberFormat="1" applyFont="1" applyFill="1" applyBorder="1" applyAlignment="1" applyProtection="1">
      <alignment horizontal="center" vertical="center" wrapText="1"/>
      <protection locked="0"/>
    </xf>
    <xf numFmtId="3" fontId="23" fillId="0" borderId="6" xfId="0" applyNumberFormat="1" applyFont="1" applyFill="1" applyBorder="1" applyAlignment="1" applyProtection="1">
      <alignment horizontal="center" vertical="center"/>
      <protection locked="0"/>
    </xf>
    <xf numFmtId="49" fontId="23" fillId="3" borderId="14" xfId="0" applyNumberFormat="1" applyFont="1" applyFill="1" applyBorder="1" applyAlignment="1" applyProtection="1">
      <alignment horizontal="left" vertical="center" wrapText="1"/>
      <protection locked="0"/>
    </xf>
    <xf numFmtId="49" fontId="23" fillId="3" borderId="15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0" xfId="3" applyFont="1" applyAlignment="1">
      <alignment horizontal="center" vertical="center" wrapText="1"/>
    </xf>
    <xf numFmtId="49" fontId="23" fillId="0" borderId="29" xfId="0" applyNumberFormat="1" applyFont="1" applyFill="1" applyBorder="1" applyAlignment="1" applyProtection="1">
      <alignment horizontal="left" vertical="center" wrapText="1"/>
      <protection locked="0"/>
    </xf>
    <xf numFmtId="49" fontId="23" fillId="0" borderId="15" xfId="0" applyNumberFormat="1" applyFont="1" applyFill="1" applyBorder="1" applyAlignment="1" applyProtection="1">
      <alignment horizontal="left" vertical="center" wrapText="1"/>
      <protection locked="0"/>
    </xf>
    <xf numFmtId="49" fontId="23" fillId="3" borderId="29" xfId="0" applyNumberFormat="1" applyFont="1" applyFill="1" applyBorder="1" applyAlignment="1" applyProtection="1">
      <alignment horizontal="left" vertical="center" wrapText="1"/>
      <protection locked="0"/>
    </xf>
    <xf numFmtId="49" fontId="23" fillId="4" borderId="29" xfId="0" applyNumberFormat="1" applyFont="1" applyFill="1" applyBorder="1" applyAlignment="1" applyProtection="1">
      <alignment horizontal="left" vertical="center" wrapText="1"/>
      <protection locked="0"/>
    </xf>
    <xf numFmtId="49" fontId="23" fillId="4" borderId="15" xfId="0" applyNumberFormat="1" applyFont="1" applyFill="1" applyBorder="1" applyAlignment="1" applyProtection="1">
      <alignment horizontal="left" vertical="center" wrapText="1"/>
      <protection locked="0"/>
    </xf>
    <xf numFmtId="49" fontId="23" fillId="0" borderId="25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18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17" xfId="0" applyNumberFormat="1" applyFont="1" applyFill="1" applyBorder="1" applyAlignment="1" applyProtection="1">
      <alignment horizontal="center" vertical="center" wrapText="1"/>
      <protection locked="0"/>
    </xf>
    <xf numFmtId="49" fontId="24" fillId="2" borderId="3" xfId="1" applyNumberFormat="1" applyFont="1" applyBorder="1" applyAlignment="1" applyProtection="1">
      <alignment horizontal="right" vertical="center"/>
      <protection locked="0"/>
    </xf>
    <xf numFmtId="49" fontId="24" fillId="2" borderId="2" xfId="1" applyNumberFormat="1" applyFont="1" applyBorder="1" applyAlignment="1" applyProtection="1">
      <alignment horizontal="right" vertical="center"/>
      <protection locked="0"/>
    </xf>
    <xf numFmtId="49" fontId="23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22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23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24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23" fillId="4" borderId="30" xfId="0" applyNumberFormat="1" applyFont="1" applyFill="1" applyBorder="1" applyAlignment="1" applyProtection="1">
      <alignment horizontal="left" vertical="center" wrapText="1"/>
      <protection locked="0"/>
    </xf>
    <xf numFmtId="0" fontId="0" fillId="5" borderId="0" xfId="0" applyFill="1"/>
    <xf numFmtId="0" fontId="0" fillId="5" borderId="0" xfId="0" applyFill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 vertical="center"/>
    </xf>
    <xf numFmtId="0" fontId="6" fillId="0" borderId="31" xfId="3" applyFont="1" applyBorder="1" applyAlignment="1">
      <alignment horizontal="center"/>
    </xf>
    <xf numFmtId="0" fontId="26" fillId="0" borderId="0" xfId="0" applyFont="1" applyFill="1" applyBorder="1" applyAlignment="1">
      <alignment horizontal="center" vertical="center"/>
    </xf>
    <xf numFmtId="4" fontId="21" fillId="3" borderId="8" xfId="0" applyNumberFormat="1" applyFont="1" applyFill="1" applyBorder="1" applyAlignment="1" applyProtection="1">
      <alignment horizontal="center" vertical="center"/>
      <protection locked="0"/>
    </xf>
    <xf numFmtId="4" fontId="21" fillId="3" borderId="9" xfId="0" applyNumberFormat="1" applyFont="1" applyFill="1" applyBorder="1" applyAlignment="1" applyProtection="1">
      <alignment horizontal="center" vertical="center"/>
      <protection locked="0"/>
    </xf>
    <xf numFmtId="4" fontId="11" fillId="3" borderId="8" xfId="0" applyNumberFormat="1" applyFont="1" applyFill="1" applyBorder="1" applyAlignment="1" applyProtection="1">
      <alignment horizontal="center" vertical="center"/>
      <protection locked="0"/>
    </xf>
    <xf numFmtId="4" fontId="23" fillId="0" borderId="8" xfId="5" applyNumberFormat="1" applyFont="1" applyFill="1" applyBorder="1" applyAlignment="1" applyProtection="1">
      <alignment horizontal="center" vertical="center"/>
      <protection locked="0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3" fontId="28" fillId="0" borderId="26" xfId="0" applyNumberFormat="1" applyFont="1" applyFill="1" applyBorder="1" applyAlignment="1" applyProtection="1">
      <alignment horizontal="center" vertical="center"/>
      <protection locked="0"/>
    </xf>
    <xf numFmtId="3" fontId="28" fillId="0" borderId="16" xfId="0" applyNumberFormat="1" applyFont="1" applyFill="1" applyBorder="1" applyAlignment="1" applyProtection="1">
      <alignment horizontal="center" vertical="center"/>
      <protection locked="0"/>
    </xf>
    <xf numFmtId="3" fontId="28" fillId="0" borderId="7" xfId="0" applyNumberFormat="1" applyFont="1" applyFill="1" applyBorder="1" applyAlignment="1" applyProtection="1">
      <alignment horizontal="center" vertical="center"/>
      <protection locked="0"/>
    </xf>
    <xf numFmtId="3" fontId="28" fillId="0" borderId="8" xfId="0" applyNumberFormat="1" applyFont="1" applyFill="1" applyBorder="1" applyAlignment="1" applyProtection="1">
      <alignment horizontal="center" vertical="center"/>
      <protection locked="0"/>
    </xf>
    <xf numFmtId="3" fontId="1" fillId="0" borderId="7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>
      <alignment vertical="center"/>
    </xf>
    <xf numFmtId="0" fontId="29" fillId="0" borderId="32" xfId="0" applyFont="1" applyBorder="1" applyAlignment="1">
      <alignment horizontal="left" vertical="center" indent="1"/>
    </xf>
    <xf numFmtId="0" fontId="11" fillId="0" borderId="0" xfId="0" applyFont="1"/>
    <xf numFmtId="3" fontId="30" fillId="0" borderId="26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2" fontId="29" fillId="0" borderId="32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</xf>
    <xf numFmtId="0" fontId="15" fillId="0" borderId="16" xfId="0" applyFont="1" applyBorder="1" applyAlignment="1">
      <alignment horizontal="center"/>
    </xf>
    <xf numFmtId="3" fontId="16" fillId="0" borderId="16" xfId="0" applyNumberFormat="1" applyFont="1" applyBorder="1" applyAlignment="1">
      <alignment horizontal="center"/>
    </xf>
    <xf numFmtId="3" fontId="24" fillId="2" borderId="7" xfId="1" applyNumberFormat="1" applyFont="1" applyBorder="1" applyAlignment="1" applyProtection="1">
      <alignment horizontal="center" vertical="center"/>
    </xf>
    <xf numFmtId="4" fontId="24" fillId="2" borderId="8" xfId="1" applyNumberFormat="1" applyFont="1" applyBorder="1" applyAlignment="1" applyProtection="1">
      <alignment horizontal="center" vertical="center"/>
    </xf>
    <xf numFmtId="3" fontId="24" fillId="2" borderId="6" xfId="1" applyNumberFormat="1" applyFont="1" applyBorder="1" applyAlignment="1" applyProtection="1">
      <alignment horizontal="center" vertical="center"/>
    </xf>
    <xf numFmtId="4" fontId="24" fillId="2" borderId="9" xfId="5" applyNumberFormat="1" applyFont="1" applyFill="1" applyBorder="1" applyAlignment="1" applyProtection="1">
      <alignment horizontal="center" vertical="center"/>
    </xf>
    <xf numFmtId="4" fontId="24" fillId="2" borderId="8" xfId="5" applyNumberFormat="1" applyFont="1" applyFill="1" applyBorder="1" applyAlignment="1" applyProtection="1">
      <alignment horizontal="center" vertical="center"/>
    </xf>
    <xf numFmtId="3" fontId="24" fillId="2" borderId="7" xfId="2" applyNumberFormat="1" applyFont="1" applyFill="1" applyBorder="1" applyAlignment="1" applyProtection="1">
      <alignment horizontal="center" vertical="center"/>
    </xf>
    <xf numFmtId="3" fontId="24" fillId="2" borderId="10" xfId="1" applyNumberFormat="1" applyFont="1" applyBorder="1" applyAlignment="1" applyProtection="1">
      <alignment horizontal="center" vertical="center"/>
    </xf>
    <xf numFmtId="4" fontId="24" fillId="2" borderId="11" xfId="5" applyNumberFormat="1" applyFont="1" applyFill="1" applyBorder="1" applyAlignment="1" applyProtection="1">
      <alignment horizontal="center" vertical="center"/>
    </xf>
    <xf numFmtId="3" fontId="24" fillId="2" borderId="12" xfId="1" applyNumberFormat="1" applyFont="1" applyBorder="1" applyAlignment="1" applyProtection="1">
      <alignment horizontal="center" vertical="center"/>
    </xf>
    <xf numFmtId="4" fontId="24" fillId="2" borderId="13" xfId="5" applyNumberFormat="1" applyFont="1" applyFill="1" applyBorder="1" applyAlignment="1" applyProtection="1">
      <alignment horizontal="center" vertical="center"/>
    </xf>
    <xf numFmtId="3" fontId="24" fillId="2" borderId="10" xfId="2" applyNumberFormat="1" applyFont="1" applyFill="1" applyBorder="1" applyAlignment="1" applyProtection="1">
      <alignment horizontal="center" vertical="center"/>
    </xf>
    <xf numFmtId="3" fontId="24" fillId="2" borderId="11" xfId="1" applyNumberFormat="1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left" indent="1"/>
      <protection locked="0"/>
    </xf>
    <xf numFmtId="3" fontId="11" fillId="0" borderId="0" xfId="0" applyNumberFormat="1" applyFont="1" applyBorder="1" applyAlignment="1" applyProtection="1">
      <alignment horizontal="left" indent="1"/>
      <protection locked="0"/>
    </xf>
    <xf numFmtId="4" fontId="21" fillId="0" borderId="8" xfId="0" applyNumberFormat="1" applyFont="1" applyFill="1" applyBorder="1" applyAlignment="1" applyProtection="1">
      <alignment horizontal="center" vertical="center"/>
      <protection locked="0"/>
    </xf>
    <xf numFmtId="3" fontId="21" fillId="0" borderId="6" xfId="0" applyNumberFormat="1" applyFont="1" applyFill="1" applyBorder="1" applyAlignment="1" applyProtection="1">
      <alignment horizontal="center" vertical="center"/>
      <protection locked="0"/>
    </xf>
    <xf numFmtId="4" fontId="21" fillId="0" borderId="9" xfId="0" applyNumberFormat="1" applyFont="1" applyFill="1" applyBorder="1" applyAlignment="1" applyProtection="1">
      <alignment horizontal="center" vertical="center"/>
      <protection locked="0"/>
    </xf>
    <xf numFmtId="3" fontId="11" fillId="0" borderId="7" xfId="0" applyNumberFormat="1" applyFont="1" applyFill="1" applyBorder="1" applyAlignment="1" applyProtection="1">
      <alignment horizontal="center" vertical="center"/>
      <protection locked="0"/>
    </xf>
    <xf numFmtId="4" fontId="11" fillId="0" borderId="8" xfId="0" applyNumberFormat="1" applyFont="1" applyFill="1" applyBorder="1" applyAlignment="1" applyProtection="1">
      <alignment horizontal="center" vertical="center"/>
      <protection locked="0"/>
    </xf>
    <xf numFmtId="0" fontId="31" fillId="0" borderId="0" xfId="0" applyFont="1" applyBorder="1" applyAlignment="1" applyProtection="1">
      <alignment horizontal="center" vertical="center"/>
      <protection locked="0"/>
    </xf>
    <xf numFmtId="0" fontId="32" fillId="0" borderId="25" xfId="0" applyFont="1" applyBorder="1" applyAlignment="1" applyProtection="1">
      <alignment horizontal="center" vertical="center" wrapText="1"/>
      <protection locked="0"/>
    </xf>
    <xf numFmtId="0" fontId="32" fillId="0" borderId="18" xfId="0" applyFont="1" applyBorder="1" applyAlignment="1" applyProtection="1">
      <alignment horizontal="center" vertical="center" wrapText="1"/>
      <protection locked="0"/>
    </xf>
  </cellXfs>
  <cellStyles count="6">
    <cellStyle name="Dobre" xfId="1" builtinId="26"/>
    <cellStyle name="Dziesiętny" xfId="2" builtinId="3"/>
    <cellStyle name="Normalny" xfId="0" builtinId="0"/>
    <cellStyle name="Normalny 4" xfId="3"/>
    <cellStyle name="Normalny 5" xfId="4"/>
    <cellStyle name="Walutowy" xfId="5" builtinId="4"/>
  </cellStyles>
  <dxfs count="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aGmin" displayName="TabelaGmin" ref="A1:H145" totalsRowShown="0" headerRowDxfId="6">
  <autoFilter ref="A1:H145"/>
  <sortState ref="A2:H145">
    <sortCondition ref="B1:B145"/>
  </sortState>
  <tableColumns count="8">
    <tableColumn id="1" name="kod"/>
    <tableColumn id="2" name="gmina_wszystko"/>
    <tableColumn id="3" name="idTerytGmina" dataDxfId="5"/>
    <tableColumn id="4" name="powiat"/>
    <tableColumn id="5" name="gmina"/>
    <tableColumn id="6" name="idRodzajGminy" dataDxfId="4"/>
    <tableColumn id="7" name="rodzaj_gminy"/>
    <tableColumn id="9" name="kod2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0"/>
  <sheetViews>
    <sheetView tabSelected="1" zoomScale="70" zoomScaleNormal="70" workbookViewId="0">
      <selection activeCell="E3" sqref="E3:N3"/>
    </sheetView>
  </sheetViews>
  <sheetFormatPr defaultRowHeight="12.75" x14ac:dyDescent="0.2"/>
  <cols>
    <col min="1" max="1" width="23" style="4" customWidth="1"/>
    <col min="2" max="2" width="17.5703125" style="4" customWidth="1"/>
    <col min="3" max="3" width="12.85546875" style="4" customWidth="1"/>
    <col min="4" max="4" width="13.28515625" style="4" customWidth="1"/>
    <col min="5" max="5" width="12.140625" style="4" customWidth="1"/>
    <col min="6" max="6" width="13.5703125" style="4" customWidth="1"/>
    <col min="7" max="8" width="13" style="4" customWidth="1"/>
    <col min="9" max="9" width="12.7109375" style="4" customWidth="1"/>
    <col min="10" max="10" width="13.42578125" style="4" customWidth="1"/>
    <col min="11" max="11" width="12" style="4" customWidth="1"/>
    <col min="12" max="12" width="12.7109375" style="4" customWidth="1"/>
    <col min="13" max="13" width="12" style="4" customWidth="1"/>
    <col min="14" max="14" width="13.7109375" style="4" customWidth="1"/>
    <col min="15" max="15" width="12.5703125" style="4" customWidth="1"/>
    <col min="16" max="16" width="14.140625" style="4" customWidth="1"/>
    <col min="17" max="17" width="10.85546875" style="4" customWidth="1"/>
    <col min="18" max="18" width="12.42578125" style="4" customWidth="1"/>
    <col min="19" max="19" width="11.85546875" style="4" customWidth="1"/>
    <col min="20" max="20" width="13.28515625" style="4" customWidth="1"/>
    <col min="21" max="66" width="9.140625" style="4"/>
    <col min="67" max="67" width="29" style="4" customWidth="1"/>
    <col min="68" max="68" width="27.28515625" style="4" customWidth="1"/>
    <col min="69" max="71" width="27.140625" style="4" customWidth="1"/>
    <col min="72" max="72" width="33.140625" style="4" customWidth="1"/>
    <col min="73" max="73" width="25.28515625" style="4" customWidth="1"/>
    <col min="74" max="74" width="29.140625" style="4" customWidth="1"/>
    <col min="75" max="75" width="26.42578125" style="4" customWidth="1"/>
    <col min="76" max="76" width="23.85546875" style="4" customWidth="1"/>
    <col min="77" max="77" width="20.42578125" style="4" customWidth="1"/>
    <col min="78" max="78" width="19.5703125" style="4" customWidth="1"/>
    <col min="79" max="79" width="48" style="4" customWidth="1"/>
    <col min="80" max="80" width="22" style="4" customWidth="1"/>
    <col min="81" max="81" width="20.7109375" style="4" customWidth="1"/>
    <col min="82" max="82" width="20.85546875" style="4" customWidth="1"/>
    <col min="83" max="83" width="38.28515625" style="4" customWidth="1"/>
    <col min="84" max="84" width="39.140625" style="4" customWidth="1"/>
    <col min="85" max="16384" width="9.140625" style="4"/>
  </cols>
  <sheetData>
    <row r="1" spans="1:66" s="2" customFormat="1" ht="32.25" customHeight="1" x14ac:dyDescent="0.45">
      <c r="A1" s="53"/>
      <c r="B1" s="53"/>
      <c r="C1" s="53"/>
      <c r="D1" s="62" t="s">
        <v>496</v>
      </c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53"/>
      <c r="Q1" s="53"/>
      <c r="R1" s="53"/>
      <c r="S1" s="53"/>
      <c r="T1" s="53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</row>
    <row r="2" spans="1:66" ht="17.25" customHeight="1" x14ac:dyDescent="0.35">
      <c r="A2" s="24"/>
      <c r="B2" s="25"/>
      <c r="C2" s="5"/>
      <c r="D2" s="5"/>
      <c r="E2" s="5"/>
      <c r="F2" s="5"/>
      <c r="G2" s="5"/>
      <c r="H2" s="5"/>
      <c r="I2" s="5"/>
      <c r="J2" s="5"/>
      <c r="K2" s="26"/>
      <c r="L2" s="26"/>
      <c r="M2" s="5"/>
      <c r="N2" s="5"/>
      <c r="O2" s="5"/>
      <c r="P2" s="5"/>
      <c r="Q2" s="5"/>
      <c r="R2" s="5"/>
      <c r="S2" s="5" t="s">
        <v>41</v>
      </c>
      <c r="T2" s="5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</row>
    <row r="3" spans="1:66" ht="27.75" customHeight="1" x14ac:dyDescent="0.3">
      <c r="A3" s="27"/>
      <c r="B3" s="28"/>
      <c r="C3" s="52"/>
      <c r="D3" s="84" t="s">
        <v>495</v>
      </c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82"/>
      <c r="P3" s="104" t="str">
        <f>IFERROR(VLOOKUP(E3,ListaGmin!B2:H163,7,FALSE),"")</f>
        <v/>
      </c>
      <c r="Q3" s="5"/>
      <c r="R3" s="5"/>
      <c r="S3" s="5"/>
      <c r="T3" s="5"/>
    </row>
    <row r="4" spans="1:66" ht="13.5" customHeight="1" thickBot="1" x14ac:dyDescent="0.35">
      <c r="A4" s="29"/>
      <c r="B4" s="30"/>
      <c r="C4" s="30"/>
      <c r="D4" s="30"/>
      <c r="E4" s="83" t="str">
        <f>IF(E3="","Wybierz z listy rozwijalnej nazwę gminy (po wskazaniu komórki pojawi się z prawej strony przycisk)","")</f>
        <v>Wybierz z listy rozwijalnej nazwę gminy (po wskazaniu komórki pojawi się z prawej strony przycisk)</v>
      </c>
      <c r="F4" s="83"/>
      <c r="G4" s="83"/>
      <c r="H4" s="83"/>
      <c r="I4" s="83"/>
      <c r="J4" s="83"/>
      <c r="K4" s="83"/>
      <c r="L4" s="83"/>
      <c r="M4" s="83"/>
      <c r="N4" s="83"/>
      <c r="O4" s="5"/>
      <c r="P4" s="102" t="s">
        <v>46</v>
      </c>
      <c r="Q4" s="5"/>
      <c r="R4" s="5"/>
      <c r="S4" s="5"/>
      <c r="T4" s="5"/>
    </row>
    <row r="5" spans="1:66" ht="71.25" customHeight="1" thickBot="1" x14ac:dyDescent="0.25">
      <c r="A5" s="73" t="s">
        <v>0</v>
      </c>
      <c r="B5" s="73" t="s">
        <v>1</v>
      </c>
      <c r="C5" s="68" t="s">
        <v>40</v>
      </c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69"/>
      <c r="U5" s="6"/>
    </row>
    <row r="6" spans="1:66" ht="170.1" customHeight="1" thickBot="1" x14ac:dyDescent="0.25">
      <c r="A6" s="74"/>
      <c r="B6" s="74"/>
      <c r="C6" s="70" t="s">
        <v>2</v>
      </c>
      <c r="D6" s="69"/>
      <c r="E6" s="70" t="s">
        <v>3</v>
      </c>
      <c r="F6" s="69"/>
      <c r="G6" s="70" t="s">
        <v>497</v>
      </c>
      <c r="H6" s="69"/>
      <c r="I6" s="70" t="s">
        <v>503</v>
      </c>
      <c r="J6" s="69"/>
      <c r="K6" s="70" t="s">
        <v>4</v>
      </c>
      <c r="L6" s="69"/>
      <c r="M6" s="70" t="s">
        <v>5</v>
      </c>
      <c r="N6" s="70"/>
      <c r="O6" s="127" t="s">
        <v>502</v>
      </c>
      <c r="P6" s="128"/>
      <c r="Q6" s="68" t="s">
        <v>6</v>
      </c>
      <c r="R6" s="69"/>
      <c r="S6" s="70" t="s">
        <v>504</v>
      </c>
      <c r="T6" s="69"/>
      <c r="U6" s="7"/>
      <c r="V6" s="8"/>
    </row>
    <row r="7" spans="1:66" ht="51.75" customHeight="1" x14ac:dyDescent="0.3">
      <c r="A7" s="74"/>
      <c r="B7" s="74"/>
      <c r="C7" s="57" t="s">
        <v>24</v>
      </c>
      <c r="D7" s="58"/>
      <c r="E7" s="57" t="s">
        <v>24</v>
      </c>
      <c r="F7" s="58"/>
      <c r="G7" s="57" t="s">
        <v>24</v>
      </c>
      <c r="H7" s="58"/>
      <c r="I7" s="57" t="s">
        <v>24</v>
      </c>
      <c r="J7" s="58"/>
      <c r="K7" s="57" t="s">
        <v>24</v>
      </c>
      <c r="L7" s="58"/>
      <c r="M7" s="57" t="s">
        <v>24</v>
      </c>
      <c r="N7" s="58"/>
      <c r="O7" s="57" t="s">
        <v>26</v>
      </c>
      <c r="P7" s="58"/>
      <c r="Q7" s="57" t="s">
        <v>26</v>
      </c>
      <c r="R7" s="58"/>
      <c r="S7" s="57" t="s">
        <v>26</v>
      </c>
      <c r="T7" s="58"/>
      <c r="U7" s="9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</row>
    <row r="8" spans="1:66" ht="26.25" customHeight="1" x14ac:dyDescent="0.3">
      <c r="A8" s="74"/>
      <c r="B8" s="76"/>
      <c r="C8" s="38" t="s">
        <v>7</v>
      </c>
      <c r="D8" s="39" t="s">
        <v>8</v>
      </c>
      <c r="E8" s="36" t="s">
        <v>9</v>
      </c>
      <c r="F8" s="41" t="s">
        <v>10</v>
      </c>
      <c r="G8" s="38" t="s">
        <v>11</v>
      </c>
      <c r="H8" s="39" t="s">
        <v>12</v>
      </c>
      <c r="I8" s="36" t="s">
        <v>13</v>
      </c>
      <c r="J8" s="41" t="s">
        <v>14</v>
      </c>
      <c r="K8" s="38" t="s">
        <v>15</v>
      </c>
      <c r="L8" s="39" t="s">
        <v>16</v>
      </c>
      <c r="M8" s="36" t="s">
        <v>28</v>
      </c>
      <c r="N8" s="41" t="s">
        <v>29</v>
      </c>
      <c r="O8" s="38" t="s">
        <v>30</v>
      </c>
      <c r="P8" s="39" t="s">
        <v>31</v>
      </c>
      <c r="Q8" s="38" t="s">
        <v>32</v>
      </c>
      <c r="R8" s="39" t="s">
        <v>33</v>
      </c>
      <c r="S8" s="36" t="s">
        <v>34</v>
      </c>
      <c r="T8" s="39" t="s">
        <v>35</v>
      </c>
      <c r="U8" s="9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</row>
    <row r="9" spans="1:66" s="18" customFormat="1" ht="39" customHeight="1" thickBot="1" x14ac:dyDescent="0.3">
      <c r="A9" s="75"/>
      <c r="B9" s="77"/>
      <c r="C9" s="40" t="s">
        <v>25</v>
      </c>
      <c r="D9" s="48" t="s">
        <v>42</v>
      </c>
      <c r="E9" s="37" t="s">
        <v>25</v>
      </c>
      <c r="F9" s="48" t="s">
        <v>42</v>
      </c>
      <c r="G9" s="40" t="s">
        <v>25</v>
      </c>
      <c r="H9" s="48" t="s">
        <v>42</v>
      </c>
      <c r="I9" s="37" t="s">
        <v>25</v>
      </c>
      <c r="J9" s="48" t="s">
        <v>42</v>
      </c>
      <c r="K9" s="40" t="s">
        <v>25</v>
      </c>
      <c r="L9" s="48" t="s">
        <v>42</v>
      </c>
      <c r="M9" s="37" t="s">
        <v>25</v>
      </c>
      <c r="N9" s="48" t="s">
        <v>42</v>
      </c>
      <c r="O9" s="40" t="s">
        <v>25</v>
      </c>
      <c r="P9" s="48" t="s">
        <v>42</v>
      </c>
      <c r="Q9" s="40" t="s">
        <v>27</v>
      </c>
      <c r="R9" s="48" t="s">
        <v>42</v>
      </c>
      <c r="S9" s="37" t="s">
        <v>27</v>
      </c>
      <c r="T9" s="48" t="s">
        <v>42</v>
      </c>
      <c r="U9" s="16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</row>
    <row r="10" spans="1:66" ht="25.5" customHeight="1" x14ac:dyDescent="0.3">
      <c r="A10" s="63" t="s">
        <v>38</v>
      </c>
      <c r="B10" s="46" t="s">
        <v>17</v>
      </c>
      <c r="C10" s="93" t="s">
        <v>19</v>
      </c>
      <c r="D10" s="93"/>
      <c r="E10" s="93"/>
      <c r="F10" s="93"/>
      <c r="G10" s="93"/>
      <c r="H10" s="93"/>
      <c r="I10" s="93"/>
      <c r="J10" s="93"/>
      <c r="K10" s="93"/>
      <c r="L10" s="93"/>
      <c r="M10" s="89"/>
      <c r="N10" s="90"/>
      <c r="O10" s="42"/>
      <c r="P10" s="121"/>
      <c r="Q10" s="95" t="s">
        <v>19</v>
      </c>
      <c r="R10" s="96" t="s">
        <v>19</v>
      </c>
      <c r="S10" s="59"/>
      <c r="T10" s="88"/>
      <c r="U10" s="9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</row>
    <row r="11" spans="1:66" ht="28.5" customHeight="1" thickBot="1" x14ac:dyDescent="0.35">
      <c r="A11" s="64"/>
      <c r="B11" s="47" t="s">
        <v>18</v>
      </c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1"/>
      <c r="N11" s="92"/>
      <c r="O11" s="42"/>
      <c r="P11" s="121"/>
      <c r="Q11" s="95"/>
      <c r="R11" s="96"/>
      <c r="S11" s="59"/>
      <c r="T11" s="88"/>
      <c r="U11" s="9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</row>
    <row r="12" spans="1:66" ht="57" customHeight="1" x14ac:dyDescent="0.3">
      <c r="A12" s="65" t="s">
        <v>21</v>
      </c>
      <c r="B12" s="19" t="s">
        <v>17</v>
      </c>
      <c r="C12" s="44"/>
      <c r="D12" s="85"/>
      <c r="E12" s="43"/>
      <c r="F12" s="86"/>
      <c r="G12" s="44"/>
      <c r="H12" s="85"/>
      <c r="I12" s="43"/>
      <c r="J12" s="86"/>
      <c r="K12" s="44"/>
      <c r="L12" s="86"/>
      <c r="M12" s="44"/>
      <c r="N12" s="86"/>
      <c r="O12" s="97" t="s">
        <v>19</v>
      </c>
      <c r="P12" s="96" t="s">
        <v>19</v>
      </c>
      <c r="Q12" s="45"/>
      <c r="R12" s="87"/>
      <c r="S12" s="59"/>
      <c r="T12" s="88"/>
      <c r="U12" s="9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</row>
    <row r="13" spans="1:66" ht="63.75" customHeight="1" thickBot="1" x14ac:dyDescent="0.35">
      <c r="A13" s="61"/>
      <c r="B13" s="20" t="s">
        <v>18</v>
      </c>
      <c r="C13" s="44"/>
      <c r="D13" s="85"/>
      <c r="E13" s="43"/>
      <c r="F13" s="86"/>
      <c r="G13" s="44"/>
      <c r="H13" s="85"/>
      <c r="I13" s="43"/>
      <c r="J13" s="86"/>
      <c r="K13" s="44"/>
      <c r="L13" s="86"/>
      <c r="M13" s="44"/>
      <c r="N13" s="86"/>
      <c r="O13" s="97"/>
      <c r="P13" s="96"/>
      <c r="Q13" s="45"/>
      <c r="R13" s="87"/>
      <c r="S13" s="59"/>
      <c r="T13" s="88"/>
      <c r="U13" s="9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</row>
    <row r="14" spans="1:66" s="34" customFormat="1" ht="51" customHeight="1" x14ac:dyDescent="0.3">
      <c r="A14" s="66" t="s">
        <v>22</v>
      </c>
      <c r="B14" s="31" t="s">
        <v>17</v>
      </c>
      <c r="C14" s="54"/>
      <c r="D14" s="121"/>
      <c r="E14" s="122"/>
      <c r="F14" s="123"/>
      <c r="G14" s="54"/>
      <c r="H14" s="121"/>
      <c r="I14" s="122"/>
      <c r="J14" s="123"/>
      <c r="K14" s="54"/>
      <c r="L14" s="123"/>
      <c r="M14" s="54"/>
      <c r="N14" s="123"/>
      <c r="O14" s="97"/>
      <c r="P14" s="96"/>
      <c r="Q14" s="124"/>
      <c r="R14" s="125"/>
      <c r="S14" s="59"/>
      <c r="T14" s="88"/>
      <c r="U14" s="32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</row>
    <row r="15" spans="1:66" s="34" customFormat="1" ht="63" customHeight="1" thickBot="1" x14ac:dyDescent="0.35">
      <c r="A15" s="67"/>
      <c r="B15" s="35" t="s">
        <v>18</v>
      </c>
      <c r="C15" s="54"/>
      <c r="D15" s="121"/>
      <c r="E15" s="122"/>
      <c r="F15" s="123"/>
      <c r="G15" s="54"/>
      <c r="H15" s="121"/>
      <c r="I15" s="122"/>
      <c r="J15" s="123"/>
      <c r="K15" s="54"/>
      <c r="L15" s="123"/>
      <c r="M15" s="54"/>
      <c r="N15" s="123"/>
      <c r="O15" s="97"/>
      <c r="P15" s="96"/>
      <c r="Q15" s="124"/>
      <c r="R15" s="125"/>
      <c r="S15" s="59"/>
      <c r="T15" s="88"/>
      <c r="U15" s="32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</row>
    <row r="16" spans="1:66" ht="29.25" customHeight="1" x14ac:dyDescent="0.3">
      <c r="A16" s="60" t="s">
        <v>23</v>
      </c>
      <c r="B16" s="21" t="s">
        <v>17</v>
      </c>
      <c r="C16" s="44"/>
      <c r="D16" s="85"/>
      <c r="E16" s="43"/>
      <c r="F16" s="86"/>
      <c r="G16" s="44"/>
      <c r="H16" s="85"/>
      <c r="I16" s="43"/>
      <c r="J16" s="86"/>
      <c r="K16" s="44"/>
      <c r="L16" s="86"/>
      <c r="M16" s="44"/>
      <c r="N16" s="86"/>
      <c r="O16" s="97"/>
      <c r="P16" s="96"/>
      <c r="Q16" s="45"/>
      <c r="R16" s="87"/>
      <c r="S16" s="59"/>
      <c r="T16" s="88"/>
      <c r="U16" s="9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</row>
    <row r="17" spans="1:66" ht="30" customHeight="1" thickBot="1" x14ac:dyDescent="0.35">
      <c r="A17" s="61"/>
      <c r="B17" s="20" t="s">
        <v>18</v>
      </c>
      <c r="C17" s="44"/>
      <c r="D17" s="85"/>
      <c r="E17" s="43"/>
      <c r="F17" s="86"/>
      <c r="G17" s="44"/>
      <c r="H17" s="85"/>
      <c r="I17" s="43"/>
      <c r="J17" s="86"/>
      <c r="K17" s="44"/>
      <c r="L17" s="86"/>
      <c r="M17" s="44"/>
      <c r="N17" s="86"/>
      <c r="O17" s="97"/>
      <c r="P17" s="96"/>
      <c r="Q17" s="45"/>
      <c r="R17" s="87"/>
      <c r="S17" s="59"/>
      <c r="T17" s="88"/>
      <c r="U17" s="9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</row>
    <row r="18" spans="1:66" s="34" customFormat="1" ht="27.75" customHeight="1" x14ac:dyDescent="0.3">
      <c r="A18" s="66" t="s">
        <v>37</v>
      </c>
      <c r="B18" s="31" t="s">
        <v>17</v>
      </c>
      <c r="C18" s="54"/>
      <c r="D18" s="121"/>
      <c r="E18" s="122"/>
      <c r="F18" s="123"/>
      <c r="G18" s="54"/>
      <c r="H18" s="121"/>
      <c r="I18" s="122"/>
      <c r="J18" s="123"/>
      <c r="K18" s="54"/>
      <c r="L18" s="123"/>
      <c r="M18" s="54"/>
      <c r="N18" s="123"/>
      <c r="O18" s="97"/>
      <c r="P18" s="96"/>
      <c r="Q18" s="124"/>
      <c r="R18" s="125"/>
      <c r="S18" s="59"/>
      <c r="T18" s="88"/>
      <c r="U18" s="32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</row>
    <row r="19" spans="1:66" s="34" customFormat="1" ht="30" customHeight="1" thickBot="1" x14ac:dyDescent="0.35">
      <c r="A19" s="78"/>
      <c r="B19" s="35" t="s">
        <v>18</v>
      </c>
      <c r="C19" s="54"/>
      <c r="D19" s="121"/>
      <c r="E19" s="122"/>
      <c r="F19" s="123"/>
      <c r="G19" s="54"/>
      <c r="H19" s="121"/>
      <c r="I19" s="122"/>
      <c r="J19" s="123"/>
      <c r="K19" s="54"/>
      <c r="L19" s="123"/>
      <c r="M19" s="54"/>
      <c r="N19" s="123"/>
      <c r="O19" s="97"/>
      <c r="P19" s="96"/>
      <c r="Q19" s="124"/>
      <c r="R19" s="125"/>
      <c r="S19" s="59"/>
      <c r="T19" s="88"/>
      <c r="U19" s="32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</row>
    <row r="20" spans="1:66" ht="24.75" customHeight="1" x14ac:dyDescent="0.3">
      <c r="A20" s="60" t="s">
        <v>36</v>
      </c>
      <c r="B20" s="21" t="s">
        <v>17</v>
      </c>
      <c r="C20" s="44"/>
      <c r="D20" s="85"/>
      <c r="E20" s="43"/>
      <c r="F20" s="86"/>
      <c r="G20" s="44"/>
      <c r="H20" s="85"/>
      <c r="I20" s="43"/>
      <c r="J20" s="86"/>
      <c r="K20" s="44"/>
      <c r="L20" s="86"/>
      <c r="M20" s="44"/>
      <c r="N20" s="86"/>
      <c r="O20" s="97"/>
      <c r="P20" s="96"/>
      <c r="Q20" s="45"/>
      <c r="R20" s="87"/>
      <c r="S20" s="59"/>
      <c r="T20" s="88"/>
      <c r="U20" s="9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</row>
    <row r="21" spans="1:66" ht="25.5" customHeight="1" thickBot="1" x14ac:dyDescent="0.35">
      <c r="A21" s="61"/>
      <c r="B21" s="20" t="s">
        <v>18</v>
      </c>
      <c r="C21" s="44"/>
      <c r="D21" s="85"/>
      <c r="E21" s="43"/>
      <c r="F21" s="86"/>
      <c r="G21" s="44"/>
      <c r="H21" s="85"/>
      <c r="I21" s="43"/>
      <c r="J21" s="86"/>
      <c r="K21" s="44"/>
      <c r="L21" s="86"/>
      <c r="M21" s="44"/>
      <c r="N21" s="86"/>
      <c r="O21" s="97"/>
      <c r="P21" s="96"/>
      <c r="Q21" s="45"/>
      <c r="R21" s="87"/>
      <c r="S21" s="59"/>
      <c r="T21" s="88"/>
      <c r="U21" s="9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</row>
    <row r="22" spans="1:66" ht="30" customHeight="1" x14ac:dyDescent="0.3">
      <c r="A22" s="71" t="s">
        <v>20</v>
      </c>
      <c r="B22" s="22" t="s">
        <v>17</v>
      </c>
      <c r="C22" s="107">
        <f t="shared" ref="C22:N22" si="0">C12+C14+C16+C18+C20</f>
        <v>0</v>
      </c>
      <c r="D22" s="108">
        <f t="shared" si="0"/>
        <v>0</v>
      </c>
      <c r="E22" s="109">
        <f t="shared" si="0"/>
        <v>0</v>
      </c>
      <c r="F22" s="110">
        <f t="shared" si="0"/>
        <v>0</v>
      </c>
      <c r="G22" s="107">
        <f t="shared" si="0"/>
        <v>0</v>
      </c>
      <c r="H22" s="111">
        <f t="shared" si="0"/>
        <v>0</v>
      </c>
      <c r="I22" s="109">
        <f t="shared" si="0"/>
        <v>0</v>
      </c>
      <c r="J22" s="110">
        <f t="shared" si="0"/>
        <v>0</v>
      </c>
      <c r="K22" s="112">
        <f t="shared" si="0"/>
        <v>0</v>
      </c>
      <c r="L22" s="110">
        <f t="shared" si="0"/>
        <v>0</v>
      </c>
      <c r="M22" s="107">
        <f t="shared" si="0"/>
        <v>0</v>
      </c>
      <c r="N22" s="110">
        <f t="shared" si="0"/>
        <v>0</v>
      </c>
      <c r="O22" s="107">
        <f>O10</f>
        <v>0</v>
      </c>
      <c r="P22" s="111">
        <f>P10</f>
        <v>0</v>
      </c>
      <c r="Q22" s="107">
        <f>Q12+Q14+Q16+Q18+Q20</f>
        <v>0</v>
      </c>
      <c r="R22" s="111">
        <f>R12+R14+R16+R18+R20</f>
        <v>0</v>
      </c>
      <c r="S22" s="109">
        <f>S10</f>
        <v>0</v>
      </c>
      <c r="T22" s="108">
        <f>T10</f>
        <v>0</v>
      </c>
      <c r="U22" s="9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</row>
    <row r="23" spans="1:66" s="8" customFormat="1" ht="27.75" customHeight="1" thickBot="1" x14ac:dyDescent="0.35">
      <c r="A23" s="72"/>
      <c r="B23" s="23" t="s">
        <v>18</v>
      </c>
      <c r="C23" s="113">
        <f t="shared" ref="C23:N23" si="1">C13+C15+C17+C19+C21</f>
        <v>0</v>
      </c>
      <c r="D23" s="114">
        <f t="shared" si="1"/>
        <v>0</v>
      </c>
      <c r="E23" s="115">
        <f t="shared" si="1"/>
        <v>0</v>
      </c>
      <c r="F23" s="116">
        <f t="shared" si="1"/>
        <v>0</v>
      </c>
      <c r="G23" s="117">
        <f t="shared" si="1"/>
        <v>0</v>
      </c>
      <c r="H23" s="114">
        <f t="shared" si="1"/>
        <v>0</v>
      </c>
      <c r="I23" s="115">
        <f t="shared" si="1"/>
        <v>0</v>
      </c>
      <c r="J23" s="116">
        <f t="shared" si="1"/>
        <v>0</v>
      </c>
      <c r="K23" s="117">
        <f t="shared" si="1"/>
        <v>0</v>
      </c>
      <c r="L23" s="116">
        <f t="shared" si="1"/>
        <v>0</v>
      </c>
      <c r="M23" s="113">
        <f t="shared" si="1"/>
        <v>0</v>
      </c>
      <c r="N23" s="116">
        <f t="shared" si="1"/>
        <v>0</v>
      </c>
      <c r="O23" s="113">
        <f>O11</f>
        <v>0</v>
      </c>
      <c r="P23" s="114">
        <f>P11</f>
        <v>0</v>
      </c>
      <c r="Q23" s="113">
        <f>Q13+Q15+Q17+Q19+Q21</f>
        <v>0</v>
      </c>
      <c r="R23" s="114">
        <f>R13+R15+R17+R19+R21</f>
        <v>0</v>
      </c>
      <c r="S23" s="115"/>
      <c r="T23" s="118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</row>
    <row r="24" spans="1:66" s="8" customFormat="1" ht="15.75" customHeight="1" x14ac:dyDescent="0.3">
      <c r="A24" s="11"/>
      <c r="B24" s="12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</row>
    <row r="25" spans="1:66" ht="47.25" customHeight="1" x14ac:dyDescent="0.3">
      <c r="A25" s="55" t="s">
        <v>39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</row>
    <row r="26" spans="1:66" ht="12" customHeight="1" thickBot="1" x14ac:dyDescent="0.3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</row>
    <row r="27" spans="1:66" s="49" customFormat="1" ht="30.75" customHeight="1" thickBot="1" x14ac:dyDescent="0.3">
      <c r="A27" s="99" t="s">
        <v>498</v>
      </c>
      <c r="B27" s="99"/>
      <c r="C27" s="99"/>
      <c r="D27" s="99"/>
      <c r="E27" s="99"/>
      <c r="F27" s="99"/>
      <c r="G27" s="103"/>
      <c r="H27" s="98"/>
      <c r="I27" s="98"/>
      <c r="J27" s="98"/>
      <c r="K27" s="98"/>
      <c r="M27" s="100" t="s">
        <v>500</v>
      </c>
      <c r="N27" s="120"/>
      <c r="O27" s="120"/>
      <c r="P27" s="120"/>
      <c r="Q27" s="100" t="s">
        <v>501</v>
      </c>
      <c r="R27" s="119"/>
      <c r="S27" s="119"/>
      <c r="T27" s="119"/>
    </row>
    <row r="28" spans="1:66" s="49" customFormat="1" ht="30.75" customHeight="1" thickBot="1" x14ac:dyDescent="0.25">
      <c r="A28" s="99" t="s">
        <v>499</v>
      </c>
      <c r="B28" s="99"/>
      <c r="C28" s="99"/>
      <c r="D28" s="99"/>
      <c r="E28" s="99"/>
      <c r="F28" s="99"/>
      <c r="G28" s="103"/>
      <c r="H28" s="98"/>
      <c r="I28" s="98"/>
      <c r="J28" s="98"/>
      <c r="K28" s="98"/>
      <c r="M28" s="51"/>
      <c r="N28" s="51"/>
      <c r="O28" s="51"/>
      <c r="P28" s="51"/>
      <c r="Q28" s="50"/>
      <c r="R28" s="51"/>
      <c r="S28" s="51"/>
      <c r="T28" s="51"/>
    </row>
    <row r="29" spans="1:66" s="49" customFormat="1" ht="30.75" customHeight="1" thickBot="1" x14ac:dyDescent="0.25">
      <c r="A29" s="99" t="s">
        <v>43</v>
      </c>
      <c r="B29" s="99"/>
      <c r="C29" s="99"/>
      <c r="D29" s="99"/>
      <c r="E29" s="99"/>
      <c r="F29" s="99"/>
      <c r="G29" s="103"/>
      <c r="H29" s="98"/>
      <c r="I29" s="98"/>
      <c r="J29" s="98"/>
      <c r="K29" s="98"/>
      <c r="M29" s="105"/>
      <c r="N29" s="105"/>
      <c r="O29" s="105"/>
      <c r="P29" s="105"/>
      <c r="Q29" s="50"/>
      <c r="R29" s="106"/>
      <c r="S29" s="106"/>
      <c r="T29" s="106"/>
    </row>
    <row r="30" spans="1:66" ht="20.25" x14ac:dyDescent="0.3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01" t="s">
        <v>45</v>
      </c>
      <c r="N30" s="101"/>
      <c r="O30" s="101"/>
      <c r="P30" s="101"/>
      <c r="Q30" s="50"/>
      <c r="R30" s="101" t="s">
        <v>44</v>
      </c>
      <c r="S30" s="101"/>
      <c r="T30" s="101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</row>
  </sheetData>
  <sheetProtection sheet="1" objects="1" scenarios="1"/>
  <mergeCells count="48">
    <mergeCell ref="R30:T30"/>
    <mergeCell ref="M30:P30"/>
    <mergeCell ref="M29:P29"/>
    <mergeCell ref="R29:T29"/>
    <mergeCell ref="D1:O1"/>
    <mergeCell ref="A27:F27"/>
    <mergeCell ref="A28:F28"/>
    <mergeCell ref="A29:F29"/>
    <mergeCell ref="N27:P27"/>
    <mergeCell ref="R27:T27"/>
    <mergeCell ref="A22:A23"/>
    <mergeCell ref="I6:J6"/>
    <mergeCell ref="K6:L6"/>
    <mergeCell ref="I7:J7"/>
    <mergeCell ref="A5:A9"/>
    <mergeCell ref="B5:B9"/>
    <mergeCell ref="K7:L7"/>
    <mergeCell ref="C6:D6"/>
    <mergeCell ref="C7:D7"/>
    <mergeCell ref="E7:F7"/>
    <mergeCell ref="E6:F6"/>
    <mergeCell ref="G6:H6"/>
    <mergeCell ref="A10:A11"/>
    <mergeCell ref="A12:A13"/>
    <mergeCell ref="A14:A15"/>
    <mergeCell ref="A16:A17"/>
    <mergeCell ref="M7:N7"/>
    <mergeCell ref="Q7:R7"/>
    <mergeCell ref="S7:T7"/>
    <mergeCell ref="Q6:R6"/>
    <mergeCell ref="S6:T6"/>
    <mergeCell ref="C5:T5"/>
    <mergeCell ref="M6:N6"/>
    <mergeCell ref="O6:P6"/>
    <mergeCell ref="C10:N11"/>
    <mergeCell ref="E3:N3"/>
    <mergeCell ref="E4:N4"/>
    <mergeCell ref="A25:T25"/>
    <mergeCell ref="G7:H7"/>
    <mergeCell ref="S10:S21"/>
    <mergeCell ref="T10:T21"/>
    <mergeCell ref="O12:O21"/>
    <mergeCell ref="P12:P21"/>
    <mergeCell ref="Q10:Q11"/>
    <mergeCell ref="R10:R11"/>
    <mergeCell ref="O7:P7"/>
    <mergeCell ref="A20:A21"/>
    <mergeCell ref="A18:A19"/>
  </mergeCells>
  <conditionalFormatting sqref="E3:N3">
    <cfRule type="cellIs" dxfId="3" priority="4" operator="equal">
      <formula>""</formula>
    </cfRule>
  </conditionalFormatting>
  <conditionalFormatting sqref="G27:G29">
    <cfRule type="cellIs" dxfId="2" priority="3" operator="equal">
      <formula>""</formula>
    </cfRule>
  </conditionalFormatting>
  <conditionalFormatting sqref="N27:P27">
    <cfRule type="cellIs" dxfId="1" priority="2" operator="equal">
      <formula>""</formula>
    </cfRule>
  </conditionalFormatting>
  <conditionalFormatting sqref="R27:T27">
    <cfRule type="cellIs" dxfId="0" priority="1" operator="equal">
      <formula>""</formula>
    </cfRule>
  </conditionalFormatting>
  <dataValidations count="3">
    <dataValidation type="list" allowBlank="1" showInputMessage="1" showErrorMessage="1" sqref="B65527 BP65527">
      <formula1>#REF!</formula1>
    </dataValidation>
    <dataValidation type="list" allowBlank="1" showInputMessage="1" showErrorMessage="1" error="Wybierz z listy rozwijalnej nazwę gminy. Po prawej stronie komórki pojawia się przycisk służący do rozinięcia listy!" prompt="Wybierz z listy rozwijalnej nazwę gminy" sqref="E3:N3">
      <formula1>LG_gmina_wszystko</formula1>
    </dataValidation>
    <dataValidation type="decimal" allowBlank="1" showInputMessage="1" showErrorMessage="1" error="Podaj kwotę (0-500 000)" prompt="Podaj kwotę" sqref="G27:G29">
      <formula1>0</formula1>
      <formula2>500000</formula2>
    </dataValidation>
  </dataValidations>
  <printOptions horizontalCentered="1"/>
  <pageMargins left="0.15748031496062992" right="0.15748031496062992" top="0.23622047244094491" bottom="0.23622047244094491" header="0.15748031496062992" footer="0.15748031496062992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5"/>
  <sheetViews>
    <sheetView workbookViewId="0">
      <selection activeCell="A2" sqref="A2"/>
    </sheetView>
  </sheetViews>
  <sheetFormatPr defaultRowHeight="15" x14ac:dyDescent="0.25"/>
  <cols>
    <col min="1" max="1" width="6.5703125" bestFit="1" customWidth="1"/>
    <col min="2" max="2" width="43.28515625" bestFit="1" customWidth="1"/>
    <col min="3" max="3" width="17.85546875" bestFit="1" customWidth="1"/>
    <col min="4" max="4" width="19.5703125" bestFit="1" customWidth="1"/>
    <col min="5" max="5" width="21.5703125" bestFit="1" customWidth="1"/>
    <col min="6" max="6" width="19.140625" bestFit="1" customWidth="1"/>
    <col min="7" max="7" width="21.7109375" bestFit="1" customWidth="1"/>
    <col min="8" max="8" width="9.85546875" bestFit="1" customWidth="1"/>
  </cols>
  <sheetData>
    <row r="1" spans="1:8" x14ac:dyDescent="0.25">
      <c r="A1" s="79" t="s">
        <v>46</v>
      </c>
      <c r="B1" s="80" t="s">
        <v>47</v>
      </c>
      <c r="C1" s="80" t="s">
        <v>48</v>
      </c>
      <c r="D1" s="80" t="s">
        <v>49</v>
      </c>
      <c r="E1" s="80" t="s">
        <v>50</v>
      </c>
      <c r="F1" s="80" t="s">
        <v>51</v>
      </c>
      <c r="G1" s="80" t="s">
        <v>52</v>
      </c>
      <c r="H1" s="80" t="s">
        <v>53</v>
      </c>
    </row>
    <row r="2" spans="1:8" x14ac:dyDescent="0.25">
      <c r="A2">
        <v>77</v>
      </c>
      <c r="B2" t="s">
        <v>235</v>
      </c>
      <c r="C2" s="81" t="s">
        <v>236</v>
      </c>
      <c r="D2" t="s">
        <v>237</v>
      </c>
      <c r="E2" t="s">
        <v>238</v>
      </c>
      <c r="F2" s="81" t="s">
        <v>7</v>
      </c>
      <c r="G2" t="s">
        <v>57</v>
      </c>
      <c r="H2">
        <v>77</v>
      </c>
    </row>
    <row r="3" spans="1:8" x14ac:dyDescent="0.25">
      <c r="A3">
        <v>122</v>
      </c>
      <c r="B3" t="s">
        <v>370</v>
      </c>
      <c r="C3" s="81" t="s">
        <v>371</v>
      </c>
      <c r="D3" t="s">
        <v>372</v>
      </c>
      <c r="E3" t="s">
        <v>373</v>
      </c>
      <c r="F3" s="81" t="s">
        <v>7</v>
      </c>
      <c r="G3" t="s">
        <v>57</v>
      </c>
      <c r="H3">
        <v>122</v>
      </c>
    </row>
    <row r="4" spans="1:8" x14ac:dyDescent="0.25">
      <c r="A4">
        <v>123</v>
      </c>
      <c r="B4" t="s">
        <v>374</v>
      </c>
      <c r="C4" s="81" t="s">
        <v>375</v>
      </c>
      <c r="D4" t="s">
        <v>376</v>
      </c>
      <c r="E4" t="s">
        <v>377</v>
      </c>
      <c r="F4" s="81" t="s">
        <v>7</v>
      </c>
      <c r="G4" t="s">
        <v>57</v>
      </c>
      <c r="H4">
        <v>123</v>
      </c>
    </row>
    <row r="5" spans="1:8" x14ac:dyDescent="0.25">
      <c r="A5">
        <v>124</v>
      </c>
      <c r="B5" t="s">
        <v>378</v>
      </c>
      <c r="C5" s="81" t="s">
        <v>379</v>
      </c>
      <c r="D5" t="s">
        <v>313</v>
      </c>
      <c r="E5" t="s">
        <v>380</v>
      </c>
      <c r="F5" s="81" t="s">
        <v>7</v>
      </c>
      <c r="G5" t="s">
        <v>57</v>
      </c>
      <c r="H5">
        <v>124</v>
      </c>
    </row>
    <row r="6" spans="1:8" x14ac:dyDescent="0.25">
      <c r="A6">
        <v>78</v>
      </c>
      <c r="B6" t="s">
        <v>239</v>
      </c>
      <c r="C6" s="81" t="s">
        <v>240</v>
      </c>
      <c r="D6" t="s">
        <v>237</v>
      </c>
      <c r="E6" t="s">
        <v>241</v>
      </c>
      <c r="F6" s="81" t="s">
        <v>7</v>
      </c>
      <c r="G6" t="s">
        <v>57</v>
      </c>
      <c r="H6">
        <v>78</v>
      </c>
    </row>
    <row r="7" spans="1:8" x14ac:dyDescent="0.25">
      <c r="A7">
        <v>125</v>
      </c>
      <c r="B7" t="s">
        <v>381</v>
      </c>
      <c r="C7" s="81" t="s">
        <v>382</v>
      </c>
      <c r="D7" t="s">
        <v>368</v>
      </c>
      <c r="E7" t="s">
        <v>383</v>
      </c>
      <c r="F7" s="81" t="s">
        <v>7</v>
      </c>
      <c r="G7" t="s">
        <v>57</v>
      </c>
      <c r="H7">
        <v>125</v>
      </c>
    </row>
    <row r="8" spans="1:8" x14ac:dyDescent="0.25">
      <c r="A8">
        <v>24</v>
      </c>
      <c r="B8" t="s">
        <v>67</v>
      </c>
      <c r="C8" s="81" t="s">
        <v>68</v>
      </c>
      <c r="D8" t="s">
        <v>69</v>
      </c>
      <c r="E8" t="s">
        <v>70</v>
      </c>
      <c r="F8" s="81" t="s">
        <v>7</v>
      </c>
      <c r="G8" t="s">
        <v>57</v>
      </c>
      <c r="H8">
        <v>24</v>
      </c>
    </row>
    <row r="9" spans="1:8" x14ac:dyDescent="0.25">
      <c r="A9">
        <v>79</v>
      </c>
      <c r="B9" t="s">
        <v>242</v>
      </c>
      <c r="C9" s="81" t="s">
        <v>243</v>
      </c>
      <c r="D9" t="s">
        <v>244</v>
      </c>
      <c r="E9" t="s">
        <v>245</v>
      </c>
      <c r="F9" s="81" t="s">
        <v>7</v>
      </c>
      <c r="G9" t="s">
        <v>57</v>
      </c>
      <c r="H9">
        <v>79</v>
      </c>
    </row>
    <row r="10" spans="1:8" x14ac:dyDescent="0.25">
      <c r="A10">
        <v>80</v>
      </c>
      <c r="B10" t="s">
        <v>246</v>
      </c>
      <c r="C10" s="81" t="s">
        <v>247</v>
      </c>
      <c r="D10" t="s">
        <v>248</v>
      </c>
      <c r="E10" t="s">
        <v>249</v>
      </c>
      <c r="F10" s="81" t="s">
        <v>7</v>
      </c>
      <c r="G10" t="s">
        <v>57</v>
      </c>
      <c r="H10">
        <v>80</v>
      </c>
    </row>
    <row r="11" spans="1:8" x14ac:dyDescent="0.25">
      <c r="A11">
        <v>81</v>
      </c>
      <c r="B11" t="s">
        <v>250</v>
      </c>
      <c r="C11" s="81" t="s">
        <v>251</v>
      </c>
      <c r="D11" t="s">
        <v>237</v>
      </c>
      <c r="E11" t="s">
        <v>252</v>
      </c>
      <c r="F11" s="81" t="s">
        <v>7</v>
      </c>
      <c r="G11" t="s">
        <v>57</v>
      </c>
      <c r="H11">
        <v>81</v>
      </c>
    </row>
    <row r="12" spans="1:8" x14ac:dyDescent="0.25">
      <c r="A12">
        <v>82</v>
      </c>
      <c r="B12" t="s">
        <v>253</v>
      </c>
      <c r="C12" s="81" t="s">
        <v>254</v>
      </c>
      <c r="D12" t="s">
        <v>255</v>
      </c>
      <c r="E12" t="s">
        <v>256</v>
      </c>
      <c r="F12" s="81" t="s">
        <v>7</v>
      </c>
      <c r="G12" t="s">
        <v>57</v>
      </c>
      <c r="H12">
        <v>82</v>
      </c>
    </row>
    <row r="13" spans="1:8" x14ac:dyDescent="0.25">
      <c r="A13">
        <v>83</v>
      </c>
      <c r="B13" t="s">
        <v>257</v>
      </c>
      <c r="C13" s="81" t="s">
        <v>258</v>
      </c>
      <c r="D13" t="s">
        <v>259</v>
      </c>
      <c r="E13" t="s">
        <v>260</v>
      </c>
      <c r="F13" s="81" t="s">
        <v>7</v>
      </c>
      <c r="G13" t="s">
        <v>57</v>
      </c>
      <c r="H13">
        <v>83</v>
      </c>
    </row>
    <row r="14" spans="1:8" x14ac:dyDescent="0.25">
      <c r="A14">
        <v>126</v>
      </c>
      <c r="B14" t="s">
        <v>384</v>
      </c>
      <c r="C14" s="81" t="s">
        <v>385</v>
      </c>
      <c r="D14" t="s">
        <v>386</v>
      </c>
      <c r="E14" t="s">
        <v>387</v>
      </c>
      <c r="F14" s="81" t="s">
        <v>7</v>
      </c>
      <c r="G14" t="s">
        <v>57</v>
      </c>
      <c r="H14">
        <v>126</v>
      </c>
    </row>
    <row r="15" spans="1:8" x14ac:dyDescent="0.25">
      <c r="A15">
        <v>25</v>
      </c>
      <c r="B15" t="s">
        <v>71</v>
      </c>
      <c r="C15" s="81" t="s">
        <v>72</v>
      </c>
      <c r="D15" t="s">
        <v>73</v>
      </c>
      <c r="E15" t="s">
        <v>74</v>
      </c>
      <c r="F15" s="81" t="s">
        <v>9</v>
      </c>
      <c r="G15" t="s">
        <v>75</v>
      </c>
      <c r="H15">
        <v>25</v>
      </c>
    </row>
    <row r="16" spans="1:8" x14ac:dyDescent="0.25">
      <c r="A16">
        <v>84</v>
      </c>
      <c r="B16" t="s">
        <v>261</v>
      </c>
      <c r="C16" s="81" t="s">
        <v>262</v>
      </c>
      <c r="D16" t="s">
        <v>244</v>
      </c>
      <c r="E16" t="s">
        <v>263</v>
      </c>
      <c r="F16" s="81" t="s">
        <v>9</v>
      </c>
      <c r="G16" t="s">
        <v>75</v>
      </c>
      <c r="H16">
        <v>84</v>
      </c>
    </row>
    <row r="17" spans="1:8" x14ac:dyDescent="0.25">
      <c r="A17">
        <v>85</v>
      </c>
      <c r="B17" t="s">
        <v>264</v>
      </c>
      <c r="C17" s="81" t="s">
        <v>265</v>
      </c>
      <c r="D17" t="s">
        <v>244</v>
      </c>
      <c r="E17" t="s">
        <v>266</v>
      </c>
      <c r="F17" s="81" t="s">
        <v>9</v>
      </c>
      <c r="G17" t="s">
        <v>75</v>
      </c>
      <c r="H17">
        <v>85</v>
      </c>
    </row>
    <row r="18" spans="1:8" x14ac:dyDescent="0.25">
      <c r="A18">
        <v>86</v>
      </c>
      <c r="B18" t="s">
        <v>267</v>
      </c>
      <c r="C18" s="81" t="s">
        <v>268</v>
      </c>
      <c r="D18" t="s">
        <v>248</v>
      </c>
      <c r="E18" t="s">
        <v>269</v>
      </c>
      <c r="F18" s="81" t="s">
        <v>9</v>
      </c>
      <c r="G18" t="s">
        <v>75</v>
      </c>
      <c r="H18">
        <v>86</v>
      </c>
    </row>
    <row r="19" spans="1:8" x14ac:dyDescent="0.25">
      <c r="A19">
        <v>26</v>
      </c>
      <c r="B19" t="s">
        <v>76</v>
      </c>
      <c r="C19" s="81" t="s">
        <v>77</v>
      </c>
      <c r="D19" t="s">
        <v>69</v>
      </c>
      <c r="E19" t="s">
        <v>78</v>
      </c>
      <c r="F19" s="81" t="s">
        <v>9</v>
      </c>
      <c r="G19" t="s">
        <v>75</v>
      </c>
      <c r="H19">
        <v>26</v>
      </c>
    </row>
    <row r="20" spans="1:8" x14ac:dyDescent="0.25">
      <c r="A20">
        <v>127</v>
      </c>
      <c r="B20" t="s">
        <v>388</v>
      </c>
      <c r="C20" s="81" t="s">
        <v>389</v>
      </c>
      <c r="D20" t="s">
        <v>372</v>
      </c>
      <c r="E20" t="s">
        <v>390</v>
      </c>
      <c r="F20" s="81" t="s">
        <v>9</v>
      </c>
      <c r="G20" t="s">
        <v>75</v>
      </c>
      <c r="H20">
        <v>127</v>
      </c>
    </row>
    <row r="21" spans="1:8" x14ac:dyDescent="0.25">
      <c r="A21">
        <v>87</v>
      </c>
      <c r="B21" t="s">
        <v>270</v>
      </c>
      <c r="C21" s="81" t="s">
        <v>271</v>
      </c>
      <c r="D21" t="s">
        <v>244</v>
      </c>
      <c r="E21" t="s">
        <v>272</v>
      </c>
      <c r="F21" s="81" t="s">
        <v>9</v>
      </c>
      <c r="G21" t="s">
        <v>75</v>
      </c>
      <c r="H21">
        <v>87</v>
      </c>
    </row>
    <row r="22" spans="1:8" x14ac:dyDescent="0.25">
      <c r="A22">
        <v>128</v>
      </c>
      <c r="B22" t="s">
        <v>391</v>
      </c>
      <c r="C22" s="81" t="s">
        <v>392</v>
      </c>
      <c r="D22" t="s">
        <v>372</v>
      </c>
      <c r="E22" t="s">
        <v>393</v>
      </c>
      <c r="F22" s="81" t="s">
        <v>9</v>
      </c>
      <c r="G22" t="s">
        <v>75</v>
      </c>
      <c r="H22">
        <v>128</v>
      </c>
    </row>
    <row r="23" spans="1:8" x14ac:dyDescent="0.25">
      <c r="A23">
        <v>27</v>
      </c>
      <c r="B23" t="s">
        <v>79</v>
      </c>
      <c r="C23" s="81" t="s">
        <v>80</v>
      </c>
      <c r="D23" t="s">
        <v>69</v>
      </c>
      <c r="E23" t="s">
        <v>81</v>
      </c>
      <c r="F23" s="81" t="s">
        <v>9</v>
      </c>
      <c r="G23" t="s">
        <v>75</v>
      </c>
      <c r="H23">
        <v>27</v>
      </c>
    </row>
    <row r="24" spans="1:8" x14ac:dyDescent="0.25">
      <c r="A24">
        <v>28</v>
      </c>
      <c r="B24" t="s">
        <v>82</v>
      </c>
      <c r="C24" s="81" t="s">
        <v>83</v>
      </c>
      <c r="D24" t="s">
        <v>73</v>
      </c>
      <c r="E24" t="s">
        <v>84</v>
      </c>
      <c r="F24" s="81" t="s">
        <v>9</v>
      </c>
      <c r="G24" t="s">
        <v>75</v>
      </c>
      <c r="H24">
        <v>28</v>
      </c>
    </row>
    <row r="25" spans="1:8" x14ac:dyDescent="0.25">
      <c r="A25">
        <v>29</v>
      </c>
      <c r="B25" t="s">
        <v>85</v>
      </c>
      <c r="C25" s="81" t="s">
        <v>86</v>
      </c>
      <c r="D25" t="s">
        <v>87</v>
      </c>
      <c r="E25" t="s">
        <v>88</v>
      </c>
      <c r="F25" s="81" t="s">
        <v>9</v>
      </c>
      <c r="G25" t="s">
        <v>75</v>
      </c>
      <c r="H25">
        <v>29</v>
      </c>
    </row>
    <row r="26" spans="1:8" x14ac:dyDescent="0.25">
      <c r="A26">
        <v>30</v>
      </c>
      <c r="B26" t="s">
        <v>89</v>
      </c>
      <c r="C26" s="81" t="s">
        <v>90</v>
      </c>
      <c r="D26" t="s">
        <v>91</v>
      </c>
      <c r="E26" t="s">
        <v>92</v>
      </c>
      <c r="F26" s="81" t="s">
        <v>9</v>
      </c>
      <c r="G26" t="s">
        <v>75</v>
      </c>
      <c r="H26">
        <v>30</v>
      </c>
    </row>
    <row r="27" spans="1:8" x14ac:dyDescent="0.25">
      <c r="A27">
        <v>31</v>
      </c>
      <c r="B27" t="s">
        <v>93</v>
      </c>
      <c r="C27" s="81" t="s">
        <v>94</v>
      </c>
      <c r="D27" t="s">
        <v>95</v>
      </c>
      <c r="E27" t="s">
        <v>96</v>
      </c>
      <c r="F27" s="81" t="s">
        <v>9</v>
      </c>
      <c r="G27" t="s">
        <v>75</v>
      </c>
      <c r="H27">
        <v>31</v>
      </c>
    </row>
    <row r="28" spans="1:8" x14ac:dyDescent="0.25">
      <c r="A28">
        <v>129</v>
      </c>
      <c r="B28" t="s">
        <v>394</v>
      </c>
      <c r="C28" s="81" t="s">
        <v>395</v>
      </c>
      <c r="D28" t="s">
        <v>368</v>
      </c>
      <c r="E28" t="s">
        <v>396</v>
      </c>
      <c r="F28" s="81" t="s">
        <v>9</v>
      </c>
      <c r="G28" t="s">
        <v>75</v>
      </c>
      <c r="H28">
        <v>129</v>
      </c>
    </row>
    <row r="29" spans="1:8" x14ac:dyDescent="0.25">
      <c r="A29">
        <v>32</v>
      </c>
      <c r="B29" t="s">
        <v>97</v>
      </c>
      <c r="C29" s="81" t="s">
        <v>98</v>
      </c>
      <c r="D29" t="s">
        <v>69</v>
      </c>
      <c r="E29" t="s">
        <v>99</v>
      </c>
      <c r="F29" s="81" t="s">
        <v>9</v>
      </c>
      <c r="G29" t="s">
        <v>75</v>
      </c>
      <c r="H29">
        <v>32</v>
      </c>
    </row>
    <row r="30" spans="1:8" x14ac:dyDescent="0.25">
      <c r="A30">
        <v>88</v>
      </c>
      <c r="B30" t="s">
        <v>273</v>
      </c>
      <c r="C30" s="81" t="s">
        <v>274</v>
      </c>
      <c r="D30" t="s">
        <v>244</v>
      </c>
      <c r="E30" t="s">
        <v>275</v>
      </c>
      <c r="F30" s="81" t="s">
        <v>9</v>
      </c>
      <c r="G30" t="s">
        <v>75</v>
      </c>
      <c r="H30">
        <v>88</v>
      </c>
    </row>
    <row r="31" spans="1:8" x14ac:dyDescent="0.25">
      <c r="A31">
        <v>89</v>
      </c>
      <c r="B31" t="s">
        <v>276</v>
      </c>
      <c r="C31" s="81" t="s">
        <v>277</v>
      </c>
      <c r="D31" t="s">
        <v>244</v>
      </c>
      <c r="E31" t="s">
        <v>278</v>
      </c>
      <c r="F31" s="81" t="s">
        <v>9</v>
      </c>
      <c r="G31" t="s">
        <v>75</v>
      </c>
      <c r="H31">
        <v>89</v>
      </c>
    </row>
    <row r="32" spans="1:8" x14ac:dyDescent="0.25">
      <c r="A32">
        <v>33</v>
      </c>
      <c r="B32" t="s">
        <v>100</v>
      </c>
      <c r="C32" s="81" t="s">
        <v>101</v>
      </c>
      <c r="D32" t="s">
        <v>73</v>
      </c>
      <c r="E32" t="s">
        <v>102</v>
      </c>
      <c r="F32" s="81" t="s">
        <v>9</v>
      </c>
      <c r="G32" t="s">
        <v>75</v>
      </c>
      <c r="H32">
        <v>33</v>
      </c>
    </row>
    <row r="33" spans="1:8" x14ac:dyDescent="0.25">
      <c r="A33">
        <v>130</v>
      </c>
      <c r="B33" t="s">
        <v>397</v>
      </c>
      <c r="C33" s="81" t="s">
        <v>398</v>
      </c>
      <c r="D33" t="s">
        <v>399</v>
      </c>
      <c r="E33" t="s">
        <v>400</v>
      </c>
      <c r="F33" s="81" t="s">
        <v>9</v>
      </c>
      <c r="G33" t="s">
        <v>75</v>
      </c>
      <c r="H33">
        <v>130</v>
      </c>
    </row>
    <row r="34" spans="1:8" x14ac:dyDescent="0.25">
      <c r="A34">
        <v>34</v>
      </c>
      <c r="B34" t="s">
        <v>103</v>
      </c>
      <c r="C34" s="81" t="s">
        <v>104</v>
      </c>
      <c r="D34" t="s">
        <v>105</v>
      </c>
      <c r="E34" t="s">
        <v>106</v>
      </c>
      <c r="F34" s="81" t="s">
        <v>9</v>
      </c>
      <c r="G34" t="s">
        <v>75</v>
      </c>
      <c r="H34">
        <v>34</v>
      </c>
    </row>
    <row r="35" spans="1:8" x14ac:dyDescent="0.25">
      <c r="A35">
        <v>35</v>
      </c>
      <c r="B35" t="s">
        <v>107</v>
      </c>
      <c r="C35" s="81" t="s">
        <v>108</v>
      </c>
      <c r="D35" t="s">
        <v>91</v>
      </c>
      <c r="E35" t="s">
        <v>109</v>
      </c>
      <c r="F35" s="81" t="s">
        <v>9</v>
      </c>
      <c r="G35" t="s">
        <v>75</v>
      </c>
      <c r="H35">
        <v>35</v>
      </c>
    </row>
    <row r="36" spans="1:8" x14ac:dyDescent="0.25">
      <c r="A36">
        <v>36</v>
      </c>
      <c r="B36" t="s">
        <v>110</v>
      </c>
      <c r="C36" s="81" t="s">
        <v>111</v>
      </c>
      <c r="D36" t="s">
        <v>91</v>
      </c>
      <c r="E36" t="s">
        <v>112</v>
      </c>
      <c r="F36" s="81" t="s">
        <v>9</v>
      </c>
      <c r="G36" t="s">
        <v>75</v>
      </c>
      <c r="H36">
        <v>36</v>
      </c>
    </row>
    <row r="37" spans="1:8" x14ac:dyDescent="0.25">
      <c r="A37">
        <v>37</v>
      </c>
      <c r="B37" t="s">
        <v>113</v>
      </c>
      <c r="C37" s="81" t="s">
        <v>114</v>
      </c>
      <c r="D37" t="s">
        <v>115</v>
      </c>
      <c r="E37" t="s">
        <v>116</v>
      </c>
      <c r="F37" s="81" t="s">
        <v>9</v>
      </c>
      <c r="G37" t="s">
        <v>75</v>
      </c>
      <c r="H37">
        <v>37</v>
      </c>
    </row>
    <row r="38" spans="1:8" x14ac:dyDescent="0.25">
      <c r="A38">
        <v>38</v>
      </c>
      <c r="B38" t="s">
        <v>117</v>
      </c>
      <c r="C38" s="81" t="s">
        <v>118</v>
      </c>
      <c r="D38" t="s">
        <v>69</v>
      </c>
      <c r="E38" t="s">
        <v>119</v>
      </c>
      <c r="F38" s="81" t="s">
        <v>9</v>
      </c>
      <c r="G38" t="s">
        <v>75</v>
      </c>
      <c r="H38">
        <v>38</v>
      </c>
    </row>
    <row r="39" spans="1:8" x14ac:dyDescent="0.25">
      <c r="A39">
        <v>90</v>
      </c>
      <c r="B39" t="s">
        <v>279</v>
      </c>
      <c r="C39" s="81" t="s">
        <v>280</v>
      </c>
      <c r="D39" t="s">
        <v>255</v>
      </c>
      <c r="E39" t="s">
        <v>281</v>
      </c>
      <c r="F39" s="81" t="s">
        <v>9</v>
      </c>
      <c r="G39" t="s">
        <v>75</v>
      </c>
      <c r="H39">
        <v>90</v>
      </c>
    </row>
    <row r="40" spans="1:8" x14ac:dyDescent="0.25">
      <c r="A40">
        <v>131</v>
      </c>
      <c r="B40" t="s">
        <v>401</v>
      </c>
      <c r="C40" s="81" t="s">
        <v>402</v>
      </c>
      <c r="D40" t="s">
        <v>399</v>
      </c>
      <c r="E40" t="s">
        <v>403</v>
      </c>
      <c r="F40" s="81" t="s">
        <v>9</v>
      </c>
      <c r="G40" t="s">
        <v>75</v>
      </c>
      <c r="H40">
        <v>131</v>
      </c>
    </row>
    <row r="41" spans="1:8" x14ac:dyDescent="0.25">
      <c r="A41">
        <v>39</v>
      </c>
      <c r="B41" t="s">
        <v>120</v>
      </c>
      <c r="C41" s="81" t="s">
        <v>121</v>
      </c>
      <c r="D41" t="s">
        <v>87</v>
      </c>
      <c r="E41" t="s">
        <v>122</v>
      </c>
      <c r="F41" s="81" t="s">
        <v>9</v>
      </c>
      <c r="G41" t="s">
        <v>75</v>
      </c>
      <c r="H41">
        <v>39</v>
      </c>
    </row>
    <row r="42" spans="1:8" x14ac:dyDescent="0.25">
      <c r="A42">
        <v>91</v>
      </c>
      <c r="B42" t="s">
        <v>282</v>
      </c>
      <c r="C42" s="81" t="s">
        <v>283</v>
      </c>
      <c r="D42" t="s">
        <v>248</v>
      </c>
      <c r="E42" t="s">
        <v>284</v>
      </c>
      <c r="F42" s="81" t="s">
        <v>9</v>
      </c>
      <c r="G42" t="s">
        <v>75</v>
      </c>
      <c r="H42">
        <v>91</v>
      </c>
    </row>
    <row r="43" spans="1:8" x14ac:dyDescent="0.25">
      <c r="A43">
        <v>40</v>
      </c>
      <c r="B43" t="s">
        <v>123</v>
      </c>
      <c r="C43" s="81" t="s">
        <v>124</v>
      </c>
      <c r="D43" t="s">
        <v>95</v>
      </c>
      <c r="E43" t="s">
        <v>125</v>
      </c>
      <c r="F43" s="81" t="s">
        <v>9</v>
      </c>
      <c r="G43" t="s">
        <v>75</v>
      </c>
      <c r="H43">
        <v>40</v>
      </c>
    </row>
    <row r="44" spans="1:8" x14ac:dyDescent="0.25">
      <c r="A44">
        <v>41</v>
      </c>
      <c r="B44" t="s">
        <v>126</v>
      </c>
      <c r="C44" s="81" t="s">
        <v>127</v>
      </c>
      <c r="D44" t="s">
        <v>105</v>
      </c>
      <c r="E44" t="s">
        <v>128</v>
      </c>
      <c r="F44" s="81" t="s">
        <v>9</v>
      </c>
      <c r="G44" t="s">
        <v>75</v>
      </c>
      <c r="H44">
        <v>41</v>
      </c>
    </row>
    <row r="45" spans="1:8" x14ac:dyDescent="0.25">
      <c r="A45">
        <v>42</v>
      </c>
      <c r="B45" t="s">
        <v>129</v>
      </c>
      <c r="C45" s="81" t="s">
        <v>130</v>
      </c>
      <c r="D45" t="s">
        <v>91</v>
      </c>
      <c r="E45" t="s">
        <v>131</v>
      </c>
      <c r="F45" s="81" t="s">
        <v>9</v>
      </c>
      <c r="G45" t="s">
        <v>75</v>
      </c>
      <c r="H45">
        <v>42</v>
      </c>
    </row>
    <row r="46" spans="1:8" x14ac:dyDescent="0.25">
      <c r="A46">
        <v>43</v>
      </c>
      <c r="B46" t="s">
        <v>132</v>
      </c>
      <c r="C46" s="81" t="s">
        <v>133</v>
      </c>
      <c r="D46" t="s">
        <v>115</v>
      </c>
      <c r="E46" t="s">
        <v>134</v>
      </c>
      <c r="F46" s="81" t="s">
        <v>9</v>
      </c>
      <c r="G46" t="s">
        <v>75</v>
      </c>
      <c r="H46">
        <v>43</v>
      </c>
    </row>
    <row r="47" spans="1:8" x14ac:dyDescent="0.25">
      <c r="A47">
        <v>44</v>
      </c>
      <c r="B47" t="s">
        <v>135</v>
      </c>
      <c r="C47" s="81" t="s">
        <v>136</v>
      </c>
      <c r="D47" t="s">
        <v>137</v>
      </c>
      <c r="E47" t="s">
        <v>138</v>
      </c>
      <c r="F47" s="81" t="s">
        <v>9</v>
      </c>
      <c r="G47" t="s">
        <v>75</v>
      </c>
      <c r="H47">
        <v>44</v>
      </c>
    </row>
    <row r="48" spans="1:8" x14ac:dyDescent="0.25">
      <c r="A48">
        <v>45</v>
      </c>
      <c r="B48" t="s">
        <v>139</v>
      </c>
      <c r="C48" s="81" t="s">
        <v>140</v>
      </c>
      <c r="D48" t="s">
        <v>87</v>
      </c>
      <c r="E48" t="s">
        <v>141</v>
      </c>
      <c r="F48" s="81" t="s">
        <v>9</v>
      </c>
      <c r="G48" t="s">
        <v>75</v>
      </c>
      <c r="H48">
        <v>45</v>
      </c>
    </row>
    <row r="49" spans="1:8" x14ac:dyDescent="0.25">
      <c r="A49">
        <v>46</v>
      </c>
      <c r="B49" t="s">
        <v>142</v>
      </c>
      <c r="C49" s="81" t="s">
        <v>143</v>
      </c>
      <c r="D49" t="s">
        <v>73</v>
      </c>
      <c r="E49" t="s">
        <v>144</v>
      </c>
      <c r="F49" s="81" t="s">
        <v>9</v>
      </c>
      <c r="G49" t="s">
        <v>75</v>
      </c>
      <c r="H49">
        <v>46</v>
      </c>
    </row>
    <row r="50" spans="1:8" x14ac:dyDescent="0.25">
      <c r="A50">
        <v>92</v>
      </c>
      <c r="B50" t="s">
        <v>285</v>
      </c>
      <c r="C50" s="81" t="s">
        <v>286</v>
      </c>
      <c r="D50" t="s">
        <v>237</v>
      </c>
      <c r="E50" t="s">
        <v>238</v>
      </c>
      <c r="F50" s="81" t="s">
        <v>8</v>
      </c>
      <c r="G50" t="s">
        <v>148</v>
      </c>
      <c r="H50">
        <v>92</v>
      </c>
    </row>
    <row r="51" spans="1:8" x14ac:dyDescent="0.25">
      <c r="A51">
        <v>140</v>
      </c>
      <c r="B51" t="s">
        <v>424</v>
      </c>
      <c r="C51" s="81" t="s">
        <v>425</v>
      </c>
      <c r="D51" t="s">
        <v>372</v>
      </c>
      <c r="E51" t="s">
        <v>426</v>
      </c>
      <c r="F51" s="81" t="s">
        <v>8</v>
      </c>
      <c r="G51" t="s">
        <v>148</v>
      </c>
      <c r="H51">
        <v>140</v>
      </c>
    </row>
    <row r="52" spans="1:8" x14ac:dyDescent="0.25">
      <c r="A52">
        <v>93</v>
      </c>
      <c r="B52" t="s">
        <v>287</v>
      </c>
      <c r="C52" s="81" t="s">
        <v>288</v>
      </c>
      <c r="D52" t="s">
        <v>244</v>
      </c>
      <c r="E52" t="s">
        <v>289</v>
      </c>
      <c r="F52" s="81" t="s">
        <v>8</v>
      </c>
      <c r="G52" t="s">
        <v>148</v>
      </c>
      <c r="H52">
        <v>93</v>
      </c>
    </row>
    <row r="53" spans="1:8" x14ac:dyDescent="0.25">
      <c r="A53">
        <v>94</v>
      </c>
      <c r="B53" t="s">
        <v>290</v>
      </c>
      <c r="C53" s="81" t="s">
        <v>291</v>
      </c>
      <c r="D53" t="s">
        <v>237</v>
      </c>
      <c r="E53" t="s">
        <v>292</v>
      </c>
      <c r="F53" s="81" t="s">
        <v>8</v>
      </c>
      <c r="G53" t="s">
        <v>148</v>
      </c>
      <c r="H53">
        <v>94</v>
      </c>
    </row>
    <row r="54" spans="1:8" x14ac:dyDescent="0.25">
      <c r="A54">
        <v>47</v>
      </c>
      <c r="B54" t="s">
        <v>145</v>
      </c>
      <c r="C54" s="81" t="s">
        <v>146</v>
      </c>
      <c r="D54" t="s">
        <v>95</v>
      </c>
      <c r="E54" t="s">
        <v>147</v>
      </c>
      <c r="F54" s="81" t="s">
        <v>8</v>
      </c>
      <c r="G54" t="s">
        <v>148</v>
      </c>
      <c r="H54">
        <v>47</v>
      </c>
    </row>
    <row r="55" spans="1:8" x14ac:dyDescent="0.25">
      <c r="A55">
        <v>95</v>
      </c>
      <c r="B55" t="s">
        <v>293</v>
      </c>
      <c r="C55" s="81" t="s">
        <v>294</v>
      </c>
      <c r="D55" t="s">
        <v>248</v>
      </c>
      <c r="E55" t="s">
        <v>295</v>
      </c>
      <c r="F55" s="81" t="s">
        <v>8</v>
      </c>
      <c r="G55" t="s">
        <v>148</v>
      </c>
      <c r="H55">
        <v>95</v>
      </c>
    </row>
    <row r="56" spans="1:8" x14ac:dyDescent="0.25">
      <c r="A56">
        <v>132</v>
      </c>
      <c r="B56" t="s">
        <v>404</v>
      </c>
      <c r="C56" s="81" t="s">
        <v>405</v>
      </c>
      <c r="D56" t="s">
        <v>372</v>
      </c>
      <c r="E56" t="s">
        <v>406</v>
      </c>
      <c r="F56" s="81" t="s">
        <v>8</v>
      </c>
      <c r="G56" t="s">
        <v>148</v>
      </c>
      <c r="H56">
        <v>132</v>
      </c>
    </row>
    <row r="57" spans="1:8" x14ac:dyDescent="0.25">
      <c r="A57">
        <v>96</v>
      </c>
      <c r="B57" t="s">
        <v>296</v>
      </c>
      <c r="C57" s="81" t="s">
        <v>297</v>
      </c>
      <c r="D57" t="s">
        <v>244</v>
      </c>
      <c r="E57" t="s">
        <v>298</v>
      </c>
      <c r="F57" s="81" t="s">
        <v>8</v>
      </c>
      <c r="G57" t="s">
        <v>148</v>
      </c>
      <c r="H57">
        <v>96</v>
      </c>
    </row>
    <row r="58" spans="1:8" x14ac:dyDescent="0.25">
      <c r="A58">
        <v>133</v>
      </c>
      <c r="B58" t="s">
        <v>407</v>
      </c>
      <c r="C58" s="81" t="s">
        <v>408</v>
      </c>
      <c r="D58" t="s">
        <v>372</v>
      </c>
      <c r="E58" t="s">
        <v>373</v>
      </c>
      <c r="F58" s="81" t="s">
        <v>8</v>
      </c>
      <c r="G58" t="s">
        <v>148</v>
      </c>
      <c r="H58">
        <v>133</v>
      </c>
    </row>
    <row r="59" spans="1:8" x14ac:dyDescent="0.25">
      <c r="A59">
        <v>134</v>
      </c>
      <c r="B59" t="s">
        <v>409</v>
      </c>
      <c r="C59" s="81" t="s">
        <v>410</v>
      </c>
      <c r="D59" t="s">
        <v>372</v>
      </c>
      <c r="E59" t="s">
        <v>411</v>
      </c>
      <c r="F59" s="81" t="s">
        <v>8</v>
      </c>
      <c r="G59" t="s">
        <v>148</v>
      </c>
      <c r="H59">
        <v>134</v>
      </c>
    </row>
    <row r="60" spans="1:8" x14ac:dyDescent="0.25">
      <c r="A60">
        <v>97</v>
      </c>
      <c r="B60" t="s">
        <v>299</v>
      </c>
      <c r="C60" s="81" t="s">
        <v>300</v>
      </c>
      <c r="D60" t="s">
        <v>259</v>
      </c>
      <c r="E60" t="s">
        <v>301</v>
      </c>
      <c r="F60" s="81" t="s">
        <v>8</v>
      </c>
      <c r="G60" t="s">
        <v>148</v>
      </c>
      <c r="H60">
        <v>97</v>
      </c>
    </row>
    <row r="61" spans="1:8" x14ac:dyDescent="0.25">
      <c r="A61">
        <v>48</v>
      </c>
      <c r="B61" t="s">
        <v>149</v>
      </c>
      <c r="C61" s="81" t="s">
        <v>150</v>
      </c>
      <c r="D61" t="s">
        <v>115</v>
      </c>
      <c r="E61" t="s">
        <v>151</v>
      </c>
      <c r="F61" s="81" t="s">
        <v>8</v>
      </c>
      <c r="G61" t="s">
        <v>148</v>
      </c>
      <c r="H61">
        <v>48</v>
      </c>
    </row>
    <row r="62" spans="1:8" x14ac:dyDescent="0.25">
      <c r="A62">
        <v>98</v>
      </c>
      <c r="B62" t="s">
        <v>302</v>
      </c>
      <c r="C62" s="81" t="s">
        <v>303</v>
      </c>
      <c r="D62" t="s">
        <v>255</v>
      </c>
      <c r="E62" t="s">
        <v>304</v>
      </c>
      <c r="F62" s="81" t="s">
        <v>8</v>
      </c>
      <c r="G62" t="s">
        <v>148</v>
      </c>
      <c r="H62">
        <v>98</v>
      </c>
    </row>
    <row r="63" spans="1:8" x14ac:dyDescent="0.25">
      <c r="A63">
        <v>49</v>
      </c>
      <c r="B63" t="s">
        <v>152</v>
      </c>
      <c r="C63" s="81" t="s">
        <v>153</v>
      </c>
      <c r="D63" t="s">
        <v>137</v>
      </c>
      <c r="E63" t="s">
        <v>154</v>
      </c>
      <c r="F63" s="81" t="s">
        <v>8</v>
      </c>
      <c r="G63" t="s">
        <v>148</v>
      </c>
      <c r="H63">
        <v>49</v>
      </c>
    </row>
    <row r="64" spans="1:8" x14ac:dyDescent="0.25">
      <c r="A64">
        <v>135</v>
      </c>
      <c r="B64" t="s">
        <v>412</v>
      </c>
      <c r="C64" s="81" t="s">
        <v>413</v>
      </c>
      <c r="D64" t="s">
        <v>376</v>
      </c>
      <c r="E64" t="s">
        <v>377</v>
      </c>
      <c r="F64" s="81" t="s">
        <v>8</v>
      </c>
      <c r="G64" t="s">
        <v>148</v>
      </c>
      <c r="H64">
        <v>135</v>
      </c>
    </row>
    <row r="65" spans="1:8" x14ac:dyDescent="0.25">
      <c r="A65">
        <v>136</v>
      </c>
      <c r="B65" t="s">
        <v>414</v>
      </c>
      <c r="C65" s="81" t="s">
        <v>415</v>
      </c>
      <c r="D65" t="s">
        <v>313</v>
      </c>
      <c r="E65" t="s">
        <v>380</v>
      </c>
      <c r="F65" s="81" t="s">
        <v>8</v>
      </c>
      <c r="G65" t="s">
        <v>148</v>
      </c>
      <c r="H65">
        <v>136</v>
      </c>
    </row>
    <row r="66" spans="1:8" x14ac:dyDescent="0.25">
      <c r="A66">
        <v>99</v>
      </c>
      <c r="B66" t="s">
        <v>305</v>
      </c>
      <c r="C66" s="81" t="s">
        <v>306</v>
      </c>
      <c r="D66" t="s">
        <v>244</v>
      </c>
      <c r="E66" t="s">
        <v>307</v>
      </c>
      <c r="F66" s="81" t="s">
        <v>8</v>
      </c>
      <c r="G66" t="s">
        <v>148</v>
      </c>
      <c r="H66">
        <v>99</v>
      </c>
    </row>
    <row r="67" spans="1:8" x14ac:dyDescent="0.25">
      <c r="A67">
        <v>100</v>
      </c>
      <c r="B67" t="s">
        <v>308</v>
      </c>
      <c r="C67" s="81" t="s">
        <v>309</v>
      </c>
      <c r="D67" t="s">
        <v>248</v>
      </c>
      <c r="E67" t="s">
        <v>310</v>
      </c>
      <c r="F67" s="81" t="s">
        <v>8</v>
      </c>
      <c r="G67" t="s">
        <v>148</v>
      </c>
      <c r="H67">
        <v>100</v>
      </c>
    </row>
    <row r="68" spans="1:8" x14ac:dyDescent="0.25">
      <c r="A68">
        <v>137</v>
      </c>
      <c r="B68" t="s">
        <v>416</v>
      </c>
      <c r="C68" s="81" t="s">
        <v>417</v>
      </c>
      <c r="D68" t="s">
        <v>368</v>
      </c>
      <c r="E68" t="s">
        <v>418</v>
      </c>
      <c r="F68" s="81" t="s">
        <v>8</v>
      </c>
      <c r="G68" t="s">
        <v>148</v>
      </c>
      <c r="H68">
        <v>137</v>
      </c>
    </row>
    <row r="69" spans="1:8" x14ac:dyDescent="0.25">
      <c r="A69">
        <v>101</v>
      </c>
      <c r="B69" t="s">
        <v>311</v>
      </c>
      <c r="C69" s="81" t="s">
        <v>312</v>
      </c>
      <c r="D69" t="s">
        <v>313</v>
      </c>
      <c r="E69" t="s">
        <v>314</v>
      </c>
      <c r="F69" s="81" t="s">
        <v>8</v>
      </c>
      <c r="G69" t="s">
        <v>148</v>
      </c>
      <c r="H69">
        <v>101</v>
      </c>
    </row>
    <row r="70" spans="1:8" x14ac:dyDescent="0.25">
      <c r="A70">
        <v>50</v>
      </c>
      <c r="B70" t="s">
        <v>155</v>
      </c>
      <c r="C70" s="81" t="s">
        <v>156</v>
      </c>
      <c r="D70" t="s">
        <v>105</v>
      </c>
      <c r="E70" t="s">
        <v>157</v>
      </c>
      <c r="F70" s="81" t="s">
        <v>8</v>
      </c>
      <c r="G70" t="s">
        <v>148</v>
      </c>
      <c r="H70">
        <v>50</v>
      </c>
    </row>
    <row r="71" spans="1:8" x14ac:dyDescent="0.25">
      <c r="A71">
        <v>51</v>
      </c>
      <c r="B71" t="s">
        <v>158</v>
      </c>
      <c r="C71" s="81" t="s">
        <v>159</v>
      </c>
      <c r="D71" t="s">
        <v>69</v>
      </c>
      <c r="E71" t="s">
        <v>160</v>
      </c>
      <c r="F71" s="81" t="s">
        <v>8</v>
      </c>
      <c r="G71" t="s">
        <v>148</v>
      </c>
      <c r="H71">
        <v>51</v>
      </c>
    </row>
    <row r="72" spans="1:8" x14ac:dyDescent="0.25">
      <c r="A72">
        <v>52</v>
      </c>
      <c r="B72" t="s">
        <v>161</v>
      </c>
      <c r="C72" s="81" t="s">
        <v>162</v>
      </c>
      <c r="D72" t="s">
        <v>95</v>
      </c>
      <c r="E72" t="s">
        <v>163</v>
      </c>
      <c r="F72" s="81" t="s">
        <v>8</v>
      </c>
      <c r="G72" t="s">
        <v>148</v>
      </c>
      <c r="H72">
        <v>52</v>
      </c>
    </row>
    <row r="73" spans="1:8" x14ac:dyDescent="0.25">
      <c r="A73">
        <v>138</v>
      </c>
      <c r="B73" t="s">
        <v>419</v>
      </c>
      <c r="C73" s="81" t="s">
        <v>420</v>
      </c>
      <c r="D73" t="s">
        <v>386</v>
      </c>
      <c r="E73" t="s">
        <v>421</v>
      </c>
      <c r="F73" s="81" t="s">
        <v>8</v>
      </c>
      <c r="G73" t="s">
        <v>148</v>
      </c>
      <c r="H73">
        <v>138</v>
      </c>
    </row>
    <row r="74" spans="1:8" x14ac:dyDescent="0.25">
      <c r="A74">
        <v>53</v>
      </c>
      <c r="B74" t="s">
        <v>164</v>
      </c>
      <c r="C74" s="81" t="s">
        <v>165</v>
      </c>
      <c r="D74" t="s">
        <v>95</v>
      </c>
      <c r="E74" t="s">
        <v>166</v>
      </c>
      <c r="F74" s="81" t="s">
        <v>8</v>
      </c>
      <c r="G74" t="s">
        <v>148</v>
      </c>
      <c r="H74">
        <v>53</v>
      </c>
    </row>
    <row r="75" spans="1:8" x14ac:dyDescent="0.25">
      <c r="A75">
        <v>102</v>
      </c>
      <c r="B75" t="s">
        <v>315</v>
      </c>
      <c r="C75" s="81" t="s">
        <v>316</v>
      </c>
      <c r="D75" t="s">
        <v>255</v>
      </c>
      <c r="E75" t="s">
        <v>317</v>
      </c>
      <c r="F75" s="81" t="s">
        <v>8</v>
      </c>
      <c r="G75" t="s">
        <v>148</v>
      </c>
      <c r="H75">
        <v>102</v>
      </c>
    </row>
    <row r="76" spans="1:8" x14ac:dyDescent="0.25">
      <c r="A76">
        <v>54</v>
      </c>
      <c r="B76" t="s">
        <v>167</v>
      </c>
      <c r="C76" s="81" t="s">
        <v>168</v>
      </c>
      <c r="D76" t="s">
        <v>115</v>
      </c>
      <c r="E76" t="s">
        <v>169</v>
      </c>
      <c r="F76" s="81" t="s">
        <v>8</v>
      </c>
      <c r="G76" t="s">
        <v>148</v>
      </c>
      <c r="H76">
        <v>54</v>
      </c>
    </row>
    <row r="77" spans="1:8" x14ac:dyDescent="0.25">
      <c r="A77">
        <v>55</v>
      </c>
      <c r="B77" t="s">
        <v>170</v>
      </c>
      <c r="C77" s="81" t="s">
        <v>171</v>
      </c>
      <c r="D77" t="s">
        <v>115</v>
      </c>
      <c r="E77" t="s">
        <v>172</v>
      </c>
      <c r="F77" s="81" t="s">
        <v>8</v>
      </c>
      <c r="G77" t="s">
        <v>148</v>
      </c>
      <c r="H77">
        <v>55</v>
      </c>
    </row>
    <row r="78" spans="1:8" x14ac:dyDescent="0.25">
      <c r="A78">
        <v>103</v>
      </c>
      <c r="B78" t="s">
        <v>318</v>
      </c>
      <c r="C78" s="81" t="s">
        <v>319</v>
      </c>
      <c r="D78" t="s">
        <v>244</v>
      </c>
      <c r="E78" t="s">
        <v>320</v>
      </c>
      <c r="F78" s="81" t="s">
        <v>8</v>
      </c>
      <c r="G78" t="s">
        <v>148</v>
      </c>
      <c r="H78">
        <v>103</v>
      </c>
    </row>
    <row r="79" spans="1:8" x14ac:dyDescent="0.25">
      <c r="A79">
        <v>56</v>
      </c>
      <c r="B79" t="s">
        <v>173</v>
      </c>
      <c r="C79" s="81" t="s">
        <v>174</v>
      </c>
      <c r="D79" t="s">
        <v>73</v>
      </c>
      <c r="E79" t="s">
        <v>175</v>
      </c>
      <c r="F79" s="81" t="s">
        <v>8</v>
      </c>
      <c r="G79" t="s">
        <v>148</v>
      </c>
      <c r="H79">
        <v>56</v>
      </c>
    </row>
    <row r="80" spans="1:8" x14ac:dyDescent="0.25">
      <c r="A80">
        <v>139</v>
      </c>
      <c r="B80" t="s">
        <v>422</v>
      </c>
      <c r="C80" s="81" t="s">
        <v>423</v>
      </c>
      <c r="D80" t="s">
        <v>368</v>
      </c>
      <c r="E80" t="s">
        <v>383</v>
      </c>
      <c r="F80" s="81" t="s">
        <v>8</v>
      </c>
      <c r="G80" t="s">
        <v>148</v>
      </c>
      <c r="H80">
        <v>139</v>
      </c>
    </row>
    <row r="81" spans="1:8" x14ac:dyDescent="0.25">
      <c r="A81">
        <v>57</v>
      </c>
      <c r="B81" t="s">
        <v>176</v>
      </c>
      <c r="C81" s="81" t="s">
        <v>177</v>
      </c>
      <c r="D81" t="s">
        <v>137</v>
      </c>
      <c r="E81" t="s">
        <v>178</v>
      </c>
      <c r="F81" s="81" t="s">
        <v>8</v>
      </c>
      <c r="G81" t="s">
        <v>148</v>
      </c>
      <c r="H81">
        <v>57</v>
      </c>
    </row>
    <row r="82" spans="1:8" x14ac:dyDescent="0.25">
      <c r="A82">
        <v>141</v>
      </c>
      <c r="B82" t="s">
        <v>427</v>
      </c>
      <c r="C82" s="81" t="s">
        <v>428</v>
      </c>
      <c r="D82" t="s">
        <v>399</v>
      </c>
      <c r="E82" t="s">
        <v>60</v>
      </c>
      <c r="F82" s="81" t="s">
        <v>8</v>
      </c>
      <c r="G82" t="s">
        <v>148</v>
      </c>
      <c r="H82">
        <v>141</v>
      </c>
    </row>
    <row r="83" spans="1:8" x14ac:dyDescent="0.25">
      <c r="A83">
        <v>142</v>
      </c>
      <c r="B83" t="s">
        <v>429</v>
      </c>
      <c r="C83" s="81" t="s">
        <v>430</v>
      </c>
      <c r="D83" t="s">
        <v>399</v>
      </c>
      <c r="E83" t="s">
        <v>431</v>
      </c>
      <c r="F83" s="81" t="s">
        <v>8</v>
      </c>
      <c r="G83" t="s">
        <v>148</v>
      </c>
      <c r="H83">
        <v>142</v>
      </c>
    </row>
    <row r="84" spans="1:8" x14ac:dyDescent="0.25">
      <c r="A84">
        <v>58</v>
      </c>
      <c r="B84" t="s">
        <v>179</v>
      </c>
      <c r="C84" s="81" t="s">
        <v>180</v>
      </c>
      <c r="D84" t="s">
        <v>69</v>
      </c>
      <c r="E84" t="s">
        <v>70</v>
      </c>
      <c r="F84" s="81" t="s">
        <v>8</v>
      </c>
      <c r="G84" t="s">
        <v>148</v>
      </c>
      <c r="H84">
        <v>58</v>
      </c>
    </row>
    <row r="85" spans="1:8" x14ac:dyDescent="0.25">
      <c r="A85">
        <v>59</v>
      </c>
      <c r="B85" t="s">
        <v>181</v>
      </c>
      <c r="C85" s="81" t="s">
        <v>182</v>
      </c>
      <c r="D85" t="s">
        <v>105</v>
      </c>
      <c r="E85" t="s">
        <v>183</v>
      </c>
      <c r="F85" s="81" t="s">
        <v>8</v>
      </c>
      <c r="G85" t="s">
        <v>148</v>
      </c>
      <c r="H85">
        <v>59</v>
      </c>
    </row>
    <row r="86" spans="1:8" x14ac:dyDescent="0.25">
      <c r="A86">
        <v>60</v>
      </c>
      <c r="B86" t="s">
        <v>184</v>
      </c>
      <c r="C86" s="81" t="s">
        <v>185</v>
      </c>
      <c r="D86" t="s">
        <v>115</v>
      </c>
      <c r="E86" t="s">
        <v>186</v>
      </c>
      <c r="F86" s="81" t="s">
        <v>8</v>
      </c>
      <c r="G86" t="s">
        <v>148</v>
      </c>
      <c r="H86">
        <v>60</v>
      </c>
    </row>
    <row r="87" spans="1:8" x14ac:dyDescent="0.25">
      <c r="A87">
        <v>61</v>
      </c>
      <c r="B87" t="s">
        <v>187</v>
      </c>
      <c r="C87" s="81" t="s">
        <v>188</v>
      </c>
      <c r="D87" t="s">
        <v>137</v>
      </c>
      <c r="E87" t="s">
        <v>189</v>
      </c>
      <c r="F87" s="81" t="s">
        <v>8</v>
      </c>
      <c r="G87" t="s">
        <v>148</v>
      </c>
      <c r="H87">
        <v>61</v>
      </c>
    </row>
    <row r="88" spans="1:8" x14ac:dyDescent="0.25">
      <c r="A88">
        <v>143</v>
      </c>
      <c r="B88" t="s">
        <v>432</v>
      </c>
      <c r="C88" s="81" t="s">
        <v>433</v>
      </c>
      <c r="D88" t="s">
        <v>376</v>
      </c>
      <c r="E88" t="s">
        <v>434</v>
      </c>
      <c r="F88" s="81" t="s">
        <v>8</v>
      </c>
      <c r="G88" t="s">
        <v>148</v>
      </c>
      <c r="H88">
        <v>143</v>
      </c>
    </row>
    <row r="89" spans="1:8" x14ac:dyDescent="0.25">
      <c r="A89">
        <v>104</v>
      </c>
      <c r="B89" t="s">
        <v>321</v>
      </c>
      <c r="C89" s="81" t="s">
        <v>322</v>
      </c>
      <c r="D89" t="s">
        <v>248</v>
      </c>
      <c r="E89" t="s">
        <v>323</v>
      </c>
      <c r="F89" s="81" t="s">
        <v>8</v>
      </c>
      <c r="G89" t="s">
        <v>148</v>
      </c>
      <c r="H89">
        <v>104</v>
      </c>
    </row>
    <row r="90" spans="1:8" x14ac:dyDescent="0.25">
      <c r="A90">
        <v>105</v>
      </c>
      <c r="B90" t="s">
        <v>324</v>
      </c>
      <c r="C90" s="81" t="s">
        <v>325</v>
      </c>
      <c r="D90" t="s">
        <v>237</v>
      </c>
      <c r="E90" t="s">
        <v>326</v>
      </c>
      <c r="F90" s="81" t="s">
        <v>8</v>
      </c>
      <c r="G90" t="s">
        <v>148</v>
      </c>
      <c r="H90">
        <v>105</v>
      </c>
    </row>
    <row r="91" spans="1:8" x14ac:dyDescent="0.25">
      <c r="A91">
        <v>106</v>
      </c>
      <c r="B91" t="s">
        <v>327</v>
      </c>
      <c r="C91" s="81" t="s">
        <v>328</v>
      </c>
      <c r="D91" t="s">
        <v>244</v>
      </c>
      <c r="E91" t="s">
        <v>245</v>
      </c>
      <c r="F91" s="81" t="s">
        <v>8</v>
      </c>
      <c r="G91" t="s">
        <v>148</v>
      </c>
      <c r="H91">
        <v>106</v>
      </c>
    </row>
    <row r="92" spans="1:8" x14ac:dyDescent="0.25">
      <c r="A92">
        <v>144</v>
      </c>
      <c r="B92" t="s">
        <v>435</v>
      </c>
      <c r="C92" s="81" t="s">
        <v>436</v>
      </c>
      <c r="D92" t="s">
        <v>386</v>
      </c>
      <c r="E92" t="s">
        <v>437</v>
      </c>
      <c r="F92" s="81" t="s">
        <v>8</v>
      </c>
      <c r="G92" t="s">
        <v>148</v>
      </c>
      <c r="H92">
        <v>144</v>
      </c>
    </row>
    <row r="93" spans="1:8" x14ac:dyDescent="0.25">
      <c r="A93">
        <v>107</v>
      </c>
      <c r="B93" t="s">
        <v>329</v>
      </c>
      <c r="C93" s="81" t="s">
        <v>330</v>
      </c>
      <c r="D93" t="s">
        <v>248</v>
      </c>
      <c r="E93" t="s">
        <v>249</v>
      </c>
      <c r="F93" s="81" t="s">
        <v>8</v>
      </c>
      <c r="G93" t="s">
        <v>148</v>
      </c>
      <c r="H93">
        <v>107</v>
      </c>
    </row>
    <row r="94" spans="1:8" x14ac:dyDescent="0.25">
      <c r="A94">
        <v>145</v>
      </c>
      <c r="B94" t="s">
        <v>438</v>
      </c>
      <c r="C94" s="81" t="s">
        <v>439</v>
      </c>
      <c r="D94" t="s">
        <v>376</v>
      </c>
      <c r="E94" t="s">
        <v>440</v>
      </c>
      <c r="F94" s="81" t="s">
        <v>8</v>
      </c>
      <c r="G94" t="s">
        <v>148</v>
      </c>
      <c r="H94">
        <v>145</v>
      </c>
    </row>
    <row r="95" spans="1:8" x14ac:dyDescent="0.25">
      <c r="A95">
        <v>62</v>
      </c>
      <c r="B95" t="s">
        <v>190</v>
      </c>
      <c r="C95" s="81" t="s">
        <v>191</v>
      </c>
      <c r="D95" t="s">
        <v>115</v>
      </c>
      <c r="E95" t="s">
        <v>192</v>
      </c>
      <c r="F95" s="81" t="s">
        <v>8</v>
      </c>
      <c r="G95" t="s">
        <v>148</v>
      </c>
      <c r="H95">
        <v>62</v>
      </c>
    </row>
    <row r="96" spans="1:8" x14ac:dyDescent="0.25">
      <c r="A96">
        <v>108</v>
      </c>
      <c r="B96" t="s">
        <v>331</v>
      </c>
      <c r="C96" s="81" t="s">
        <v>332</v>
      </c>
      <c r="D96" t="s">
        <v>244</v>
      </c>
      <c r="E96" t="s">
        <v>333</v>
      </c>
      <c r="F96" s="81" t="s">
        <v>8</v>
      </c>
      <c r="G96" t="s">
        <v>148</v>
      </c>
      <c r="H96">
        <v>108</v>
      </c>
    </row>
    <row r="97" spans="1:8" x14ac:dyDescent="0.25">
      <c r="A97">
        <v>146</v>
      </c>
      <c r="B97" t="s">
        <v>441</v>
      </c>
      <c r="C97" s="81" t="s">
        <v>442</v>
      </c>
      <c r="D97" t="s">
        <v>313</v>
      </c>
      <c r="E97" t="s">
        <v>443</v>
      </c>
      <c r="F97" s="81" t="s">
        <v>8</v>
      </c>
      <c r="G97" t="s">
        <v>148</v>
      </c>
      <c r="H97">
        <v>146</v>
      </c>
    </row>
    <row r="98" spans="1:8" x14ac:dyDescent="0.25">
      <c r="A98">
        <v>63</v>
      </c>
      <c r="B98" t="s">
        <v>193</v>
      </c>
      <c r="C98" s="81" t="s">
        <v>194</v>
      </c>
      <c r="D98" t="s">
        <v>137</v>
      </c>
      <c r="E98" t="s">
        <v>195</v>
      </c>
      <c r="F98" s="81" t="s">
        <v>8</v>
      </c>
      <c r="G98" t="s">
        <v>148</v>
      </c>
      <c r="H98">
        <v>63</v>
      </c>
    </row>
    <row r="99" spans="1:8" x14ac:dyDescent="0.25">
      <c r="A99">
        <v>147</v>
      </c>
      <c r="B99" t="s">
        <v>444</v>
      </c>
      <c r="C99" s="81" t="s">
        <v>445</v>
      </c>
      <c r="D99" t="s">
        <v>313</v>
      </c>
      <c r="E99" t="s">
        <v>446</v>
      </c>
      <c r="F99" s="81" t="s">
        <v>8</v>
      </c>
      <c r="G99" t="s">
        <v>148</v>
      </c>
      <c r="H99">
        <v>147</v>
      </c>
    </row>
    <row r="100" spans="1:8" x14ac:dyDescent="0.25">
      <c r="A100">
        <v>148</v>
      </c>
      <c r="B100" t="s">
        <v>447</v>
      </c>
      <c r="C100" s="81" t="s">
        <v>448</v>
      </c>
      <c r="D100" t="s">
        <v>313</v>
      </c>
      <c r="E100" t="s">
        <v>449</v>
      </c>
      <c r="F100" s="81" t="s">
        <v>8</v>
      </c>
      <c r="G100" t="s">
        <v>148</v>
      </c>
      <c r="H100">
        <v>148</v>
      </c>
    </row>
    <row r="101" spans="1:8" x14ac:dyDescent="0.25">
      <c r="A101">
        <v>64</v>
      </c>
      <c r="B101" t="s">
        <v>196</v>
      </c>
      <c r="C101" s="81" t="s">
        <v>197</v>
      </c>
      <c r="D101" t="s">
        <v>95</v>
      </c>
      <c r="E101" t="s">
        <v>198</v>
      </c>
      <c r="F101" s="81" t="s">
        <v>8</v>
      </c>
      <c r="G101" t="s">
        <v>148</v>
      </c>
      <c r="H101">
        <v>64</v>
      </c>
    </row>
    <row r="102" spans="1:8" x14ac:dyDescent="0.25">
      <c r="A102">
        <v>149</v>
      </c>
      <c r="B102" t="s">
        <v>450</v>
      </c>
      <c r="C102" s="81" t="s">
        <v>451</v>
      </c>
      <c r="D102" t="s">
        <v>313</v>
      </c>
      <c r="E102" t="s">
        <v>452</v>
      </c>
      <c r="F102" s="81" t="s">
        <v>8</v>
      </c>
      <c r="G102" t="s">
        <v>148</v>
      </c>
      <c r="H102">
        <v>149</v>
      </c>
    </row>
    <row r="103" spans="1:8" x14ac:dyDescent="0.25">
      <c r="A103">
        <v>65</v>
      </c>
      <c r="B103" t="s">
        <v>199</v>
      </c>
      <c r="C103" s="81" t="s">
        <v>200</v>
      </c>
      <c r="D103" t="s">
        <v>115</v>
      </c>
      <c r="E103" t="s">
        <v>201</v>
      </c>
      <c r="F103" s="81" t="s">
        <v>8</v>
      </c>
      <c r="G103" t="s">
        <v>148</v>
      </c>
      <c r="H103">
        <v>65</v>
      </c>
    </row>
    <row r="104" spans="1:8" x14ac:dyDescent="0.25">
      <c r="A104">
        <v>150</v>
      </c>
      <c r="B104" t="s">
        <v>453</v>
      </c>
      <c r="C104" s="81" t="s">
        <v>454</v>
      </c>
      <c r="D104" t="s">
        <v>372</v>
      </c>
      <c r="E104" t="s">
        <v>455</v>
      </c>
      <c r="F104" s="81" t="s">
        <v>8</v>
      </c>
      <c r="G104" t="s">
        <v>148</v>
      </c>
      <c r="H104">
        <v>150</v>
      </c>
    </row>
    <row r="105" spans="1:8" x14ac:dyDescent="0.25">
      <c r="A105">
        <v>66</v>
      </c>
      <c r="B105" t="s">
        <v>202</v>
      </c>
      <c r="C105" s="81" t="s">
        <v>203</v>
      </c>
      <c r="D105" t="s">
        <v>95</v>
      </c>
      <c r="E105" t="s">
        <v>204</v>
      </c>
      <c r="F105" s="81" t="s">
        <v>8</v>
      </c>
      <c r="G105" t="s">
        <v>148</v>
      </c>
      <c r="H105">
        <v>66</v>
      </c>
    </row>
    <row r="106" spans="1:8" x14ac:dyDescent="0.25">
      <c r="A106">
        <v>109</v>
      </c>
      <c r="B106" t="s">
        <v>334</v>
      </c>
      <c r="C106" s="81" t="s">
        <v>335</v>
      </c>
      <c r="D106" t="s">
        <v>255</v>
      </c>
      <c r="E106" t="s">
        <v>336</v>
      </c>
      <c r="F106" s="81" t="s">
        <v>8</v>
      </c>
      <c r="G106" t="s">
        <v>148</v>
      </c>
      <c r="H106">
        <v>109</v>
      </c>
    </row>
    <row r="107" spans="1:8" x14ac:dyDescent="0.25">
      <c r="A107">
        <v>151</v>
      </c>
      <c r="B107" t="s">
        <v>456</v>
      </c>
      <c r="C107" s="81" t="s">
        <v>457</v>
      </c>
      <c r="D107" t="s">
        <v>376</v>
      </c>
      <c r="E107" t="s">
        <v>458</v>
      </c>
      <c r="F107" s="81" t="s">
        <v>8</v>
      </c>
      <c r="G107" t="s">
        <v>148</v>
      </c>
      <c r="H107">
        <v>151</v>
      </c>
    </row>
    <row r="108" spans="1:8" x14ac:dyDescent="0.25">
      <c r="A108">
        <v>152</v>
      </c>
      <c r="B108" t="s">
        <v>459</v>
      </c>
      <c r="C108" s="81" t="s">
        <v>460</v>
      </c>
      <c r="D108" t="s">
        <v>386</v>
      </c>
      <c r="E108" t="s">
        <v>461</v>
      </c>
      <c r="F108" s="81" t="s">
        <v>8</v>
      </c>
      <c r="G108" t="s">
        <v>148</v>
      </c>
      <c r="H108">
        <v>152</v>
      </c>
    </row>
    <row r="109" spans="1:8" x14ac:dyDescent="0.25">
      <c r="A109">
        <v>67</v>
      </c>
      <c r="B109" t="s">
        <v>205</v>
      </c>
      <c r="C109" s="81" t="s">
        <v>206</v>
      </c>
      <c r="D109" t="s">
        <v>115</v>
      </c>
      <c r="E109" t="s">
        <v>207</v>
      </c>
      <c r="F109" s="81" t="s">
        <v>8</v>
      </c>
      <c r="G109" t="s">
        <v>148</v>
      </c>
      <c r="H109">
        <v>67</v>
      </c>
    </row>
    <row r="110" spans="1:8" x14ac:dyDescent="0.25">
      <c r="A110">
        <v>110</v>
      </c>
      <c r="B110" t="s">
        <v>337</v>
      </c>
      <c r="C110" s="81" t="s">
        <v>338</v>
      </c>
      <c r="D110" t="s">
        <v>237</v>
      </c>
      <c r="E110" t="s">
        <v>339</v>
      </c>
      <c r="F110" s="81" t="s">
        <v>8</v>
      </c>
      <c r="G110" t="s">
        <v>148</v>
      </c>
      <c r="H110">
        <v>110</v>
      </c>
    </row>
    <row r="111" spans="1:8" x14ac:dyDescent="0.25">
      <c r="A111">
        <v>153</v>
      </c>
      <c r="B111" t="s">
        <v>462</v>
      </c>
      <c r="C111" s="81" t="s">
        <v>463</v>
      </c>
      <c r="D111" t="s">
        <v>368</v>
      </c>
      <c r="E111" t="s">
        <v>464</v>
      </c>
      <c r="F111" s="81" t="s">
        <v>8</v>
      </c>
      <c r="G111" t="s">
        <v>148</v>
      </c>
      <c r="H111">
        <v>153</v>
      </c>
    </row>
    <row r="112" spans="1:8" x14ac:dyDescent="0.25">
      <c r="A112">
        <v>111</v>
      </c>
      <c r="B112" t="s">
        <v>340</v>
      </c>
      <c r="C112" s="81" t="s">
        <v>341</v>
      </c>
      <c r="D112" t="s">
        <v>255</v>
      </c>
      <c r="E112" t="s">
        <v>256</v>
      </c>
      <c r="F112" s="81" t="s">
        <v>8</v>
      </c>
      <c r="G112" t="s">
        <v>148</v>
      </c>
      <c r="H112">
        <v>111</v>
      </c>
    </row>
    <row r="113" spans="1:8" x14ac:dyDescent="0.25">
      <c r="A113">
        <v>112</v>
      </c>
      <c r="B113" t="s">
        <v>342</v>
      </c>
      <c r="C113" s="81" t="s">
        <v>343</v>
      </c>
      <c r="D113" t="s">
        <v>259</v>
      </c>
      <c r="E113" t="s">
        <v>210</v>
      </c>
      <c r="F113" s="81" t="s">
        <v>8</v>
      </c>
      <c r="G113" t="s">
        <v>148</v>
      </c>
      <c r="H113">
        <v>112</v>
      </c>
    </row>
    <row r="114" spans="1:8" x14ac:dyDescent="0.25">
      <c r="A114">
        <v>68</v>
      </c>
      <c r="B114" t="s">
        <v>208</v>
      </c>
      <c r="C114" s="81" t="s">
        <v>209</v>
      </c>
      <c r="D114" t="s">
        <v>73</v>
      </c>
      <c r="E114" t="s">
        <v>210</v>
      </c>
      <c r="F114" s="81" t="s">
        <v>8</v>
      </c>
      <c r="G114" t="s">
        <v>148</v>
      </c>
      <c r="H114">
        <v>68</v>
      </c>
    </row>
    <row r="115" spans="1:8" x14ac:dyDescent="0.25">
      <c r="A115">
        <v>154</v>
      </c>
      <c r="B115" t="s">
        <v>465</v>
      </c>
      <c r="C115" s="81" t="s">
        <v>466</v>
      </c>
      <c r="D115" t="s">
        <v>399</v>
      </c>
      <c r="E115" t="s">
        <v>467</v>
      </c>
      <c r="F115" s="81" t="s">
        <v>8</v>
      </c>
      <c r="G115" t="s">
        <v>148</v>
      </c>
      <c r="H115">
        <v>154</v>
      </c>
    </row>
    <row r="116" spans="1:8" x14ac:dyDescent="0.25">
      <c r="A116">
        <v>69</v>
      </c>
      <c r="B116" t="s">
        <v>211</v>
      </c>
      <c r="C116" s="81" t="s">
        <v>212</v>
      </c>
      <c r="D116" t="s">
        <v>69</v>
      </c>
      <c r="E116" t="s">
        <v>213</v>
      </c>
      <c r="F116" s="81" t="s">
        <v>8</v>
      </c>
      <c r="G116" t="s">
        <v>148</v>
      </c>
      <c r="H116">
        <v>69</v>
      </c>
    </row>
    <row r="117" spans="1:8" x14ac:dyDescent="0.25">
      <c r="A117">
        <v>159</v>
      </c>
      <c r="B117" t="s">
        <v>480</v>
      </c>
      <c r="C117" s="81" t="s">
        <v>481</v>
      </c>
      <c r="D117" t="s">
        <v>386</v>
      </c>
      <c r="E117" t="s">
        <v>482</v>
      </c>
      <c r="F117" s="81" t="s">
        <v>8</v>
      </c>
      <c r="G117" t="s">
        <v>148</v>
      </c>
      <c r="H117">
        <v>159</v>
      </c>
    </row>
    <row r="118" spans="1:8" x14ac:dyDescent="0.25">
      <c r="A118">
        <v>113</v>
      </c>
      <c r="B118" t="s">
        <v>344</v>
      </c>
      <c r="C118" s="81" t="s">
        <v>345</v>
      </c>
      <c r="D118" t="s">
        <v>259</v>
      </c>
      <c r="E118" t="s">
        <v>260</v>
      </c>
      <c r="F118" s="81" t="s">
        <v>8</v>
      </c>
      <c r="G118" t="s">
        <v>148</v>
      </c>
      <c r="H118">
        <v>113</v>
      </c>
    </row>
    <row r="119" spans="1:8" x14ac:dyDescent="0.25">
      <c r="A119">
        <v>70</v>
      </c>
      <c r="B119" t="s">
        <v>214</v>
      </c>
      <c r="C119" s="81" t="s">
        <v>215</v>
      </c>
      <c r="D119" t="s">
        <v>91</v>
      </c>
      <c r="E119" t="s">
        <v>216</v>
      </c>
      <c r="F119" s="81" t="s">
        <v>8</v>
      </c>
      <c r="G119" t="s">
        <v>148</v>
      </c>
      <c r="H119">
        <v>70</v>
      </c>
    </row>
    <row r="120" spans="1:8" x14ac:dyDescent="0.25">
      <c r="A120">
        <v>71</v>
      </c>
      <c r="B120" t="s">
        <v>217</v>
      </c>
      <c r="C120" s="81" t="s">
        <v>218</v>
      </c>
      <c r="D120" t="s">
        <v>95</v>
      </c>
      <c r="E120" t="s">
        <v>219</v>
      </c>
      <c r="F120" s="81" t="s">
        <v>8</v>
      </c>
      <c r="G120" t="s">
        <v>148</v>
      </c>
      <c r="H120">
        <v>71</v>
      </c>
    </row>
    <row r="121" spans="1:8" x14ac:dyDescent="0.25">
      <c r="A121">
        <v>114</v>
      </c>
      <c r="B121" t="s">
        <v>346</v>
      </c>
      <c r="C121" s="81" t="s">
        <v>347</v>
      </c>
      <c r="D121" t="s">
        <v>259</v>
      </c>
      <c r="E121" t="s">
        <v>348</v>
      </c>
      <c r="F121" s="81" t="s">
        <v>8</v>
      </c>
      <c r="G121" t="s">
        <v>148</v>
      </c>
      <c r="H121">
        <v>114</v>
      </c>
    </row>
    <row r="122" spans="1:8" x14ac:dyDescent="0.25">
      <c r="A122">
        <v>72</v>
      </c>
      <c r="B122" t="s">
        <v>220</v>
      </c>
      <c r="C122" s="81" t="s">
        <v>221</v>
      </c>
      <c r="D122" t="s">
        <v>87</v>
      </c>
      <c r="E122" t="s">
        <v>222</v>
      </c>
      <c r="F122" s="81" t="s">
        <v>8</v>
      </c>
      <c r="G122" t="s">
        <v>148</v>
      </c>
      <c r="H122">
        <v>72</v>
      </c>
    </row>
    <row r="123" spans="1:8" x14ac:dyDescent="0.25">
      <c r="A123">
        <v>155</v>
      </c>
      <c r="B123" t="s">
        <v>468</v>
      </c>
      <c r="C123" s="81" t="s">
        <v>469</v>
      </c>
      <c r="D123" t="s">
        <v>376</v>
      </c>
      <c r="E123" t="s">
        <v>470</v>
      </c>
      <c r="F123" s="81" t="s">
        <v>8</v>
      </c>
      <c r="G123" t="s">
        <v>148</v>
      </c>
      <c r="H123">
        <v>155</v>
      </c>
    </row>
    <row r="124" spans="1:8" x14ac:dyDescent="0.25">
      <c r="A124">
        <v>73</v>
      </c>
      <c r="B124" t="s">
        <v>223</v>
      </c>
      <c r="C124" s="81" t="s">
        <v>224</v>
      </c>
      <c r="D124" t="s">
        <v>137</v>
      </c>
      <c r="E124" t="s">
        <v>225</v>
      </c>
      <c r="F124" s="81" t="s">
        <v>8</v>
      </c>
      <c r="G124" t="s">
        <v>148</v>
      </c>
      <c r="H124">
        <v>73</v>
      </c>
    </row>
    <row r="125" spans="1:8" x14ac:dyDescent="0.25">
      <c r="A125">
        <v>156</v>
      </c>
      <c r="B125" t="s">
        <v>471</v>
      </c>
      <c r="C125" s="81" t="s">
        <v>472</v>
      </c>
      <c r="D125" t="s">
        <v>399</v>
      </c>
      <c r="E125" t="s">
        <v>473</v>
      </c>
      <c r="F125" s="81" t="s">
        <v>8</v>
      </c>
      <c r="G125" t="s">
        <v>148</v>
      </c>
      <c r="H125">
        <v>156</v>
      </c>
    </row>
    <row r="126" spans="1:8" x14ac:dyDescent="0.25">
      <c r="A126">
        <v>157</v>
      </c>
      <c r="B126" t="s">
        <v>474</v>
      </c>
      <c r="C126" s="81" t="s">
        <v>475</v>
      </c>
      <c r="D126" t="s">
        <v>372</v>
      </c>
      <c r="E126" t="s">
        <v>476</v>
      </c>
      <c r="F126" s="81" t="s">
        <v>8</v>
      </c>
      <c r="G126" t="s">
        <v>148</v>
      </c>
      <c r="H126">
        <v>157</v>
      </c>
    </row>
    <row r="127" spans="1:8" x14ac:dyDescent="0.25">
      <c r="A127">
        <v>74</v>
      </c>
      <c r="B127" t="s">
        <v>226</v>
      </c>
      <c r="C127" s="81" t="s">
        <v>227</v>
      </c>
      <c r="D127" t="s">
        <v>115</v>
      </c>
      <c r="E127" t="s">
        <v>228</v>
      </c>
      <c r="F127" s="81" t="s">
        <v>8</v>
      </c>
      <c r="G127" t="s">
        <v>148</v>
      </c>
      <c r="H127">
        <v>74</v>
      </c>
    </row>
    <row r="128" spans="1:8" x14ac:dyDescent="0.25">
      <c r="A128">
        <v>115</v>
      </c>
      <c r="B128" t="s">
        <v>349</v>
      </c>
      <c r="C128" s="81" t="s">
        <v>350</v>
      </c>
      <c r="D128" t="s">
        <v>248</v>
      </c>
      <c r="E128" t="s">
        <v>351</v>
      </c>
      <c r="F128" s="81" t="s">
        <v>8</v>
      </c>
      <c r="G128" t="s">
        <v>148</v>
      </c>
      <c r="H128">
        <v>115</v>
      </c>
    </row>
    <row r="129" spans="1:8" x14ac:dyDescent="0.25">
      <c r="A129">
        <v>116</v>
      </c>
      <c r="B129" t="s">
        <v>352</v>
      </c>
      <c r="C129" s="81" t="s">
        <v>353</v>
      </c>
      <c r="D129" t="s">
        <v>255</v>
      </c>
      <c r="E129" t="s">
        <v>354</v>
      </c>
      <c r="F129" s="81" t="s">
        <v>8</v>
      </c>
      <c r="G129" t="s">
        <v>148</v>
      </c>
      <c r="H129">
        <v>116</v>
      </c>
    </row>
    <row r="130" spans="1:8" x14ac:dyDescent="0.25">
      <c r="A130">
        <v>158</v>
      </c>
      <c r="B130" t="s">
        <v>477</v>
      </c>
      <c r="C130" s="81" t="s">
        <v>478</v>
      </c>
      <c r="D130" t="s">
        <v>376</v>
      </c>
      <c r="E130" t="s">
        <v>479</v>
      </c>
      <c r="F130" s="81" t="s">
        <v>8</v>
      </c>
      <c r="G130" t="s">
        <v>148</v>
      </c>
      <c r="H130">
        <v>158</v>
      </c>
    </row>
    <row r="131" spans="1:8" x14ac:dyDescent="0.25">
      <c r="A131">
        <v>117</v>
      </c>
      <c r="B131" t="s">
        <v>355</v>
      </c>
      <c r="C131" s="81" t="s">
        <v>356</v>
      </c>
      <c r="D131" t="s">
        <v>237</v>
      </c>
      <c r="E131" t="s">
        <v>357</v>
      </c>
      <c r="F131" s="81" t="s">
        <v>8</v>
      </c>
      <c r="G131" t="s">
        <v>148</v>
      </c>
      <c r="H131">
        <v>117</v>
      </c>
    </row>
    <row r="132" spans="1:8" x14ac:dyDescent="0.25">
      <c r="A132">
        <v>75</v>
      </c>
      <c r="B132" t="s">
        <v>229</v>
      </c>
      <c r="C132" s="81" t="s">
        <v>230</v>
      </c>
      <c r="D132" t="s">
        <v>115</v>
      </c>
      <c r="E132" t="s">
        <v>231</v>
      </c>
      <c r="F132" s="81" t="s">
        <v>8</v>
      </c>
      <c r="G132" t="s">
        <v>148</v>
      </c>
      <c r="H132">
        <v>75</v>
      </c>
    </row>
    <row r="133" spans="1:8" x14ac:dyDescent="0.25">
      <c r="A133">
        <v>160</v>
      </c>
      <c r="B133" t="s">
        <v>483</v>
      </c>
      <c r="C133" s="81" t="s">
        <v>484</v>
      </c>
      <c r="D133" t="s">
        <v>259</v>
      </c>
      <c r="E133" t="s">
        <v>485</v>
      </c>
      <c r="F133" s="81" t="s">
        <v>8</v>
      </c>
      <c r="G133" t="s">
        <v>148</v>
      </c>
      <c r="H133">
        <v>160</v>
      </c>
    </row>
    <row r="134" spans="1:8" x14ac:dyDescent="0.25">
      <c r="A134">
        <v>118</v>
      </c>
      <c r="B134" t="s">
        <v>358</v>
      </c>
      <c r="C134" s="81" t="s">
        <v>359</v>
      </c>
      <c r="D134" t="s">
        <v>248</v>
      </c>
      <c r="E134" t="s">
        <v>360</v>
      </c>
      <c r="F134" s="81" t="s">
        <v>8</v>
      </c>
      <c r="G134" t="s">
        <v>148</v>
      </c>
      <c r="H134">
        <v>118</v>
      </c>
    </row>
    <row r="135" spans="1:8" x14ac:dyDescent="0.25">
      <c r="A135">
        <v>161</v>
      </c>
      <c r="B135" t="s">
        <v>486</v>
      </c>
      <c r="C135" s="81" t="s">
        <v>487</v>
      </c>
      <c r="D135" t="s">
        <v>313</v>
      </c>
      <c r="E135" t="s">
        <v>488</v>
      </c>
      <c r="F135" s="81" t="s">
        <v>8</v>
      </c>
      <c r="G135" t="s">
        <v>148</v>
      </c>
      <c r="H135">
        <v>161</v>
      </c>
    </row>
    <row r="136" spans="1:8" x14ac:dyDescent="0.25">
      <c r="A136">
        <v>119</v>
      </c>
      <c r="B136" t="s">
        <v>361</v>
      </c>
      <c r="C136" s="81" t="s">
        <v>362</v>
      </c>
      <c r="D136" t="s">
        <v>244</v>
      </c>
      <c r="E136" t="s">
        <v>66</v>
      </c>
      <c r="F136" s="81" t="s">
        <v>8</v>
      </c>
      <c r="G136" t="s">
        <v>148</v>
      </c>
      <c r="H136">
        <v>119</v>
      </c>
    </row>
    <row r="137" spans="1:8" x14ac:dyDescent="0.25">
      <c r="A137">
        <v>120</v>
      </c>
      <c r="B137" t="s">
        <v>363</v>
      </c>
      <c r="C137" s="81" t="s">
        <v>364</v>
      </c>
      <c r="D137" t="s">
        <v>237</v>
      </c>
      <c r="E137" t="s">
        <v>365</v>
      </c>
      <c r="F137" s="81" t="s">
        <v>8</v>
      </c>
      <c r="G137" t="s">
        <v>148</v>
      </c>
      <c r="H137">
        <v>120</v>
      </c>
    </row>
    <row r="138" spans="1:8" x14ac:dyDescent="0.25">
      <c r="A138">
        <v>162</v>
      </c>
      <c r="B138" t="s">
        <v>489</v>
      </c>
      <c r="C138" s="81" t="s">
        <v>490</v>
      </c>
      <c r="D138" t="s">
        <v>372</v>
      </c>
      <c r="E138" t="s">
        <v>491</v>
      </c>
      <c r="F138" s="81" t="s">
        <v>8</v>
      </c>
      <c r="G138" t="s">
        <v>148</v>
      </c>
      <c r="H138">
        <v>162</v>
      </c>
    </row>
    <row r="139" spans="1:8" x14ac:dyDescent="0.25">
      <c r="A139">
        <v>121</v>
      </c>
      <c r="B139" t="s">
        <v>366</v>
      </c>
      <c r="C139" s="81" t="s">
        <v>367</v>
      </c>
      <c r="D139" t="s">
        <v>368</v>
      </c>
      <c r="E139" t="s">
        <v>369</v>
      </c>
      <c r="F139" s="81" t="s">
        <v>8</v>
      </c>
      <c r="G139" t="s">
        <v>148</v>
      </c>
      <c r="H139">
        <v>121</v>
      </c>
    </row>
    <row r="140" spans="1:8" x14ac:dyDescent="0.25">
      <c r="A140">
        <v>163</v>
      </c>
      <c r="B140" t="s">
        <v>492</v>
      </c>
      <c r="C140" s="81" t="s">
        <v>493</v>
      </c>
      <c r="D140" t="s">
        <v>313</v>
      </c>
      <c r="E140" t="s">
        <v>494</v>
      </c>
      <c r="F140" s="81" t="s">
        <v>8</v>
      </c>
      <c r="G140" t="s">
        <v>148</v>
      </c>
      <c r="H140">
        <v>163</v>
      </c>
    </row>
    <row r="141" spans="1:8" x14ac:dyDescent="0.25">
      <c r="A141">
        <v>76</v>
      </c>
      <c r="B141" t="s">
        <v>232</v>
      </c>
      <c r="C141" s="81" t="s">
        <v>233</v>
      </c>
      <c r="D141" t="s">
        <v>69</v>
      </c>
      <c r="E141" t="s">
        <v>234</v>
      </c>
      <c r="F141" s="81" t="s">
        <v>8</v>
      </c>
      <c r="G141" t="s">
        <v>148</v>
      </c>
      <c r="H141">
        <v>76</v>
      </c>
    </row>
    <row r="142" spans="1:8" x14ac:dyDescent="0.25">
      <c r="A142">
        <v>1</v>
      </c>
      <c r="B142" t="s">
        <v>54</v>
      </c>
      <c r="C142" s="81" t="s">
        <v>55</v>
      </c>
      <c r="D142" t="s">
        <v>56</v>
      </c>
      <c r="E142" t="s">
        <v>56</v>
      </c>
      <c r="F142" s="81" t="s">
        <v>7</v>
      </c>
      <c r="G142" t="s">
        <v>57</v>
      </c>
      <c r="H142">
        <v>1</v>
      </c>
    </row>
    <row r="143" spans="1:8" x14ac:dyDescent="0.25">
      <c r="A143">
        <v>2</v>
      </c>
      <c r="B143" t="s">
        <v>58</v>
      </c>
      <c r="C143" s="81" t="s">
        <v>59</v>
      </c>
      <c r="D143" t="s">
        <v>60</v>
      </c>
      <c r="E143" t="s">
        <v>60</v>
      </c>
      <c r="F143" s="81" t="s">
        <v>7</v>
      </c>
      <c r="G143" t="s">
        <v>57</v>
      </c>
      <c r="H143">
        <v>2</v>
      </c>
    </row>
    <row r="144" spans="1:8" x14ac:dyDescent="0.25">
      <c r="A144">
        <v>3</v>
      </c>
      <c r="B144" t="s">
        <v>61</v>
      </c>
      <c r="C144" s="81" t="s">
        <v>62</v>
      </c>
      <c r="D144" t="s">
        <v>63</v>
      </c>
      <c r="E144" t="s">
        <v>63</v>
      </c>
      <c r="F144" s="81" t="s">
        <v>7</v>
      </c>
      <c r="G144" t="s">
        <v>57</v>
      </c>
      <c r="H144">
        <v>3</v>
      </c>
    </row>
    <row r="145" spans="1:8" x14ac:dyDescent="0.25">
      <c r="A145">
        <v>4</v>
      </c>
      <c r="B145" t="s">
        <v>64</v>
      </c>
      <c r="C145" s="81" t="s">
        <v>65</v>
      </c>
      <c r="D145" t="s">
        <v>66</v>
      </c>
      <c r="E145" t="s">
        <v>66</v>
      </c>
      <c r="F145" s="81" t="s">
        <v>7</v>
      </c>
      <c r="G145" t="s">
        <v>57</v>
      </c>
      <c r="H145">
        <v>4</v>
      </c>
    </row>
  </sheetData>
  <sheetProtection password="CF21" sheet="1" objects="1" scenarios="1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Tabela</vt:lpstr>
      <vt:lpstr>ListaGmin</vt:lpstr>
      <vt:lpstr>Arkusz3</vt:lpstr>
      <vt:lpstr>LG_gmina_wszystko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2018-01-11T10:39:09Z</dcterms:modified>
</cp:coreProperties>
</file>