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8220" activeTab="5"/>
  </bookViews>
  <sheets>
    <sheet name="gimnazja Bydgoszcz" sheetId="1" r:id="rId1"/>
    <sheet name="gimnazja Toruń" sheetId="2" r:id="rId2"/>
    <sheet name="sp Bydgoszcz" sheetId="3" r:id="rId3"/>
    <sheet name="sp Toruń" sheetId="4" r:id="rId4"/>
    <sheet name="LO Bydgoszcz" sheetId="5" r:id="rId5"/>
    <sheet name="LO Toruń" sheetId="6" r:id="rId6"/>
  </sheets>
  <definedNames>
    <definedName name="_xlnm._FilterDatabase" localSheetId="1" hidden="1">'gimnazja Toruń'!$A$3:$D$53</definedName>
    <definedName name="_xlnm._FilterDatabase" localSheetId="4" hidden="1">'LO Bydgoszcz'!$A$3:$D$44</definedName>
    <definedName name="_xlnm._FilterDatabase" localSheetId="5" hidden="1">'LO Toruń'!$A$3:$F$44</definedName>
    <definedName name="_xlnm._FilterDatabase" localSheetId="3" hidden="1">'sp Toruń'!$A$3:$D$17</definedName>
  </definedNames>
  <calcPr calcId="145621"/>
</workbook>
</file>

<file path=xl/calcChain.xml><?xml version="1.0" encoding="utf-8"?>
<calcChain xmlns="http://schemas.openxmlformats.org/spreadsheetml/2006/main">
  <c r="E30" i="6" l="1"/>
  <c r="E21" i="6"/>
  <c r="E11" i="6"/>
  <c r="E32" i="6"/>
  <c r="E13" i="4" l="1"/>
  <c r="E33" i="6" l="1"/>
  <c r="E13" i="6"/>
  <c r="E28" i="6"/>
  <c r="E27" i="6"/>
  <c r="E4" i="6"/>
  <c r="E29" i="1" l="1"/>
  <c r="E7" i="1"/>
  <c r="E5" i="1"/>
  <c r="E6" i="1"/>
  <c r="E8" i="1"/>
  <c r="E20" i="1"/>
  <c r="E16" i="1"/>
  <c r="E28" i="1"/>
  <c r="E17" i="1"/>
  <c r="E24" i="1"/>
  <c r="E30" i="1"/>
  <c r="E22" i="1"/>
  <c r="E15" i="1"/>
  <c r="E18" i="1"/>
  <c r="E10" i="1"/>
  <c r="E21" i="1"/>
  <c r="E27" i="1"/>
  <c r="E23" i="1"/>
  <c r="E14" i="1"/>
  <c r="E12" i="1"/>
  <c r="E13" i="1"/>
  <c r="E9" i="1"/>
  <c r="E19" i="1"/>
  <c r="E25" i="1"/>
  <c r="E11" i="1"/>
  <c r="E26" i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4" i="2"/>
  <c r="E8" i="3"/>
  <c r="E25" i="3"/>
  <c r="E9" i="3"/>
  <c r="E11" i="3"/>
  <c r="E20" i="3"/>
  <c r="E14" i="3"/>
  <c r="E24" i="3"/>
  <c r="E6" i="3"/>
  <c r="E12" i="3"/>
  <c r="E19" i="3"/>
  <c r="E5" i="3"/>
  <c r="E21" i="3"/>
  <c r="E15" i="3"/>
  <c r="E7" i="3"/>
  <c r="E17" i="3"/>
  <c r="E10" i="3"/>
  <c r="E16" i="3"/>
  <c r="E23" i="3"/>
  <c r="E13" i="3"/>
  <c r="E26" i="3"/>
  <c r="E18" i="3"/>
  <c r="E22" i="3"/>
  <c r="E10" i="4"/>
  <c r="E8" i="4"/>
  <c r="E9" i="4"/>
  <c r="E15" i="4"/>
  <c r="E4" i="4"/>
  <c r="E16" i="4"/>
  <c r="E17" i="4"/>
  <c r="E11" i="4"/>
  <c r="E14" i="4"/>
  <c r="E12" i="4"/>
  <c r="E5" i="4"/>
  <c r="E7" i="4"/>
  <c r="E6" i="4"/>
  <c r="E24" i="5"/>
  <c r="E25" i="5"/>
  <c r="E26" i="5"/>
  <c r="E27" i="5"/>
  <c r="E16" i="5"/>
  <c r="E28" i="5"/>
  <c r="E11" i="5"/>
  <c r="E20" i="5"/>
  <c r="E15" i="5"/>
  <c r="E29" i="5"/>
  <c r="E13" i="5"/>
  <c r="E4" i="5"/>
  <c r="E30" i="5"/>
  <c r="E31" i="5"/>
  <c r="E12" i="5"/>
  <c r="E32" i="5"/>
  <c r="E33" i="5"/>
  <c r="E14" i="5"/>
  <c r="E34" i="5"/>
  <c r="E35" i="5"/>
  <c r="E7" i="5"/>
  <c r="E5" i="5"/>
  <c r="E36" i="5"/>
  <c r="E17" i="5"/>
  <c r="E23" i="5"/>
  <c r="E37" i="5"/>
  <c r="E38" i="5"/>
  <c r="E39" i="5"/>
  <c r="E21" i="5"/>
  <c r="E40" i="5"/>
  <c r="E9" i="5"/>
  <c r="E6" i="5"/>
  <c r="E41" i="5"/>
  <c r="E18" i="5"/>
  <c r="E22" i="5"/>
  <c r="E19" i="5"/>
  <c r="E10" i="5"/>
  <c r="E42" i="5"/>
  <c r="E43" i="5"/>
  <c r="E44" i="5"/>
  <c r="E8" i="5"/>
  <c r="E35" i="6"/>
  <c r="E24" i="6"/>
  <c r="E22" i="6"/>
  <c r="E36" i="6"/>
  <c r="E37" i="6"/>
  <c r="E38" i="6"/>
  <c r="E25" i="6"/>
  <c r="E31" i="6"/>
  <c r="E23" i="6"/>
  <c r="E26" i="6"/>
  <c r="E29" i="6"/>
  <c r="E39" i="6"/>
  <c r="E14" i="6"/>
  <c r="E17" i="6"/>
  <c r="E5" i="6"/>
  <c r="E40" i="6"/>
  <c r="E41" i="6"/>
  <c r="E42" i="6"/>
  <c r="E43" i="6"/>
  <c r="E10" i="6"/>
  <c r="E8" i="6"/>
  <c r="E15" i="6"/>
  <c r="E18" i="6"/>
  <c r="E20" i="6"/>
  <c r="E6" i="6"/>
  <c r="E7" i="6"/>
  <c r="E12" i="6"/>
  <c r="E16" i="6"/>
  <c r="E19" i="6"/>
  <c r="E9" i="6"/>
  <c r="E44" i="6"/>
  <c r="E34" i="6"/>
</calcChain>
</file>

<file path=xl/sharedStrings.xml><?xml version="1.0" encoding="utf-8"?>
<sst xmlns="http://schemas.openxmlformats.org/spreadsheetml/2006/main" count="464" uniqueCount="285">
  <si>
    <t>Lp.</t>
  </si>
  <si>
    <t>Nazwisko</t>
  </si>
  <si>
    <t>Nazwa Szkoły</t>
  </si>
  <si>
    <t>Gimnazjum Dwujęzyczne w Inowrocławiu</t>
  </si>
  <si>
    <t>Zespół Szkół w Ostromecku</t>
  </si>
  <si>
    <t>Uczestnicy etapu rejonowego Bydgoszcz - szkoły gimnazjalne</t>
  </si>
  <si>
    <t>Konklewski</t>
  </si>
  <si>
    <t>Szkoła Podstawowa Towarzystwa Salezjańskiego</t>
  </si>
  <si>
    <t>lp</t>
  </si>
  <si>
    <t>Nazwa szkoły</t>
  </si>
  <si>
    <t>Gimnazjum nr 4 z Oddziałami Dwujęzycznymi im. Z. Wilkońskiego w Inowrocławiu</t>
  </si>
  <si>
    <t>Felski Andrzej</t>
  </si>
  <si>
    <t>Gawrych Bartosz</t>
  </si>
  <si>
    <t>Gryka Maciej</t>
  </si>
  <si>
    <t>Jankowski Tomasz</t>
  </si>
  <si>
    <t>4.KUJAWSKI PUŁK ARTYLERII LEKKIEJ w Inowrocławiu</t>
  </si>
  <si>
    <t>Jedrzejewska Katarzyna</t>
  </si>
  <si>
    <t>Los Adrianna Michalina</t>
  </si>
  <si>
    <t>Michalczak Mikołaj</t>
  </si>
  <si>
    <t>Miłoszewski Artur</t>
  </si>
  <si>
    <t>Neumann Krzysztof Wojciech</t>
  </si>
  <si>
    <t>Niedzwiecki Marcin Robert</t>
  </si>
  <si>
    <t>Nowicki Konrad Krzysztof</t>
  </si>
  <si>
    <t>Pawłowski Mateusz</t>
  </si>
  <si>
    <t>Ryszka Angelika</t>
  </si>
  <si>
    <t>Sopolińska Katarzyna</t>
  </si>
  <si>
    <t>Tkaczuk Krzysztof Henryk</t>
  </si>
  <si>
    <t>Tomaszewska Weronika</t>
  </si>
  <si>
    <t>Wojtko Milosz Bartłomiej</t>
  </si>
  <si>
    <t>Zamorowska Oliwia</t>
  </si>
  <si>
    <t>Zwolenkiewicz Michalina</t>
  </si>
  <si>
    <t>liczba punktów</t>
  </si>
  <si>
    <t>procent punktów</t>
  </si>
  <si>
    <t>Nazwa Szkoły (powiat)</t>
  </si>
  <si>
    <t>Gimnazjum nr 4 z Oddziałami Dwujęzycznymi im. Z. Wilkońskiego w Inowrocławiu (Powiat Inowroclawski)</t>
  </si>
  <si>
    <t>Gimnazjum Publiczne Nr2 w Solcu Kujawskim (Powiat Bydgoski)</t>
  </si>
  <si>
    <t>4.KUJAWSKI PUŁK ARTYLERII LEKKIEJ w Inowrocławiu (Powiat Inowrocławski)</t>
  </si>
  <si>
    <t>Gimnazjum Dwujęzyczne w Inowrocławiu (Powiat Inowrocławski)</t>
  </si>
  <si>
    <t>Publiczne Gimnazjum w Gasawie (Powiat Żninski)</t>
  </si>
  <si>
    <t>Zespół Szkół w Ostromecku (Powiat Bydgoski)</t>
  </si>
  <si>
    <t>Zespół Publicznych Szkół w Rogowie Publiczne Gimnazjum im. Mikołaja Kopernika w Rogowie (powiat żninski)</t>
  </si>
  <si>
    <t>Zespół Szkół Katolickich im. bł.ks.W.Demskiego w Inowroclawiu Powiat Inowrocławski)</t>
  </si>
  <si>
    <t>Gimnazjum nr 9 w Bydgoszczy (Miasto Bydgoszcz)</t>
  </si>
  <si>
    <t>Abramowski Amadeusz</t>
  </si>
  <si>
    <t>Grzywinska Aleksandra</t>
  </si>
  <si>
    <t>Błaszczyk Jakub</t>
  </si>
  <si>
    <t>Boike Paweł</t>
  </si>
  <si>
    <t>Brzeziński Tymoteusz</t>
  </si>
  <si>
    <t>Czarnecki Maciej</t>
  </si>
  <si>
    <t>Dziarkowski Daniel</t>
  </si>
  <si>
    <t>Dejewska Katarzyna</t>
  </si>
  <si>
    <t>Ferek Jakub</t>
  </si>
  <si>
    <t>Gil Michał</t>
  </si>
  <si>
    <t>Godlewski Wiktor Piotr</t>
  </si>
  <si>
    <t>Gola Milena</t>
  </si>
  <si>
    <t>Janiak Karolina</t>
  </si>
  <si>
    <t>Jędrzejczak Jakub</t>
  </si>
  <si>
    <t xml:space="preserve">Furmanek Karol </t>
  </si>
  <si>
    <t>Klotz Miłosz</t>
  </si>
  <si>
    <t>Knapp Kamil</t>
  </si>
  <si>
    <t>Koźmiński Paweł Karol</t>
  </si>
  <si>
    <t>Krużyński Wiktor</t>
  </si>
  <si>
    <t>Kucharczak Sylwia Justyna</t>
  </si>
  <si>
    <t>Lech Michał</t>
  </si>
  <si>
    <t>Lech Kacper</t>
  </si>
  <si>
    <t>Leszczyński Łukasz</t>
  </si>
  <si>
    <t>Lipowska Dominika</t>
  </si>
  <si>
    <t>Ludwicki Filip</t>
  </si>
  <si>
    <t xml:space="preserve"> Jastrzębski Łukasz</t>
  </si>
  <si>
    <t>Magalski Mateusz</t>
  </si>
  <si>
    <t>Makuracki Jarosław</t>
  </si>
  <si>
    <t>Orfin Michał Aleksander</t>
  </si>
  <si>
    <t>Ostrowski Lubosz</t>
  </si>
  <si>
    <t>Paczkowska Ewelina</t>
  </si>
  <si>
    <t>Piotrowska Paulina</t>
  </si>
  <si>
    <t>Piórecka Monika Karolina</t>
  </si>
  <si>
    <t>Pypkowski Wojciech</t>
  </si>
  <si>
    <t>Rogowska Aleksandra</t>
  </si>
  <si>
    <t>Rogóż Roksana</t>
  </si>
  <si>
    <t>Rosiński Krzysztof</t>
  </si>
  <si>
    <t>Rym Piotr Maciej</t>
  </si>
  <si>
    <t>Siedlecki  Wiktor Marian</t>
  </si>
  <si>
    <t>Staniszewska Dominika Julia</t>
  </si>
  <si>
    <t>Szachewicz Jakub</t>
  </si>
  <si>
    <t>Świderski Filip</t>
  </si>
  <si>
    <t>Tołpa Krzysztof</t>
  </si>
  <si>
    <t>Tusień Ewa</t>
  </si>
  <si>
    <t>Tymiński Szymon Jan</t>
  </si>
  <si>
    <t>Włódarczak Krzysztof</t>
  </si>
  <si>
    <t>Wojciechowski Jakub</t>
  </si>
  <si>
    <t>Wojdyła Łukasz Włodzimierz</t>
  </si>
  <si>
    <t>Żurawska Klara Weronika</t>
  </si>
  <si>
    <t>Zespół Szkół nr 9 - Gimnazjum nr 3 we Wlocławku (Miasto Włocławek)</t>
  </si>
  <si>
    <t>Zespół Szkół Uniwersytetu Mikołaja Kopernika Gimnazjum i Liceum Akademickie w Toruniu (Miasto Toruń)</t>
  </si>
  <si>
    <t>Gimnazjum nr 7 im. Tadeusza "Bora" Komorowskiego  w Grudziądzu (Miasto Grudziądz)</t>
  </si>
  <si>
    <t>Zespół Szkół nr 24 w Toruniu (Miasto Toruń)</t>
  </si>
  <si>
    <t>Zespół Szkół - Gimnazjum. Jana Pawła II w Radzynou Chełmińskim (Powiat Grudziądzki)</t>
  </si>
  <si>
    <t>Zespół Szkół Salezjańskich w Toruniu (Miasto Toruń)</t>
  </si>
  <si>
    <t>Miejski Zespół Szkół w Radziejowie (Powiat Radziejowski)</t>
  </si>
  <si>
    <t>Gimnazjum nr 4 im.Organizacji Narodów Zjednoczonych we Włocławku (Miasto Włocławek)</t>
  </si>
  <si>
    <t>Gimnazjum nr 9 imienia Ignacego Jana Paderewskiego w Grudziądzu (Miasto Grudziądz)</t>
  </si>
  <si>
    <t>Zespół Szkół Miejskich, Gimnazjum im Józefa Wybickiego w Rypinie (Powiat Rypiński)</t>
  </si>
  <si>
    <t>Publiczne Gimnazjum im. Marii Konopnickiej w Radomicach (Powiat Lipnowski)</t>
  </si>
  <si>
    <t>Gimnazjum im. Mikołaja Kopernika w Jabłonowie Pomorskim (Powiat Brodnicki)</t>
  </si>
  <si>
    <t>Gimnazjum im.sw. Staniława Kostki w Swiedziebni (Powiat Brodnicki)</t>
  </si>
  <si>
    <t>Zespół Szkół nr 9 - Gimnazjum nr 3  we Włocławku (Miasto Włocławek)</t>
  </si>
  <si>
    <t>Publiczne Gimnazjum nr 1 w Lipnie (Powiat Lipnowski)</t>
  </si>
  <si>
    <t>Publiczne Gimnazjum Powiatowe w Radziejowie (Powiat Radziejowski)</t>
  </si>
  <si>
    <t>Zespół Szkół Ogólnokształcących nr 4 w Bydgoszczy (Miasto Bydgoszcz)</t>
  </si>
  <si>
    <t>Banaszek Natalia</t>
  </si>
  <si>
    <t>Bordewicz Grzegorz</t>
  </si>
  <si>
    <t>Budzińska Paula Weronika</t>
  </si>
  <si>
    <t>Burnos Marta</t>
  </si>
  <si>
    <t>Bzdawski Andrzej</t>
  </si>
  <si>
    <t>Cieślewicz Sebastian</t>
  </si>
  <si>
    <t>Cyms Oskar</t>
  </si>
  <si>
    <t>Flisowska Agata</t>
  </si>
  <si>
    <t>Gnutek Michał</t>
  </si>
  <si>
    <t>Granowski Łukasz</t>
  </si>
  <si>
    <t>Jurek Łukasz</t>
  </si>
  <si>
    <t>Kirszenstein Milena</t>
  </si>
  <si>
    <t>Kowalczewski Krzysztof</t>
  </si>
  <si>
    <t>Kowalczyk Aleksandra Julia</t>
  </si>
  <si>
    <t>Krzewska Karolina</t>
  </si>
  <si>
    <t>Majewski Maciej</t>
  </si>
  <si>
    <t>Majewski Tomasz</t>
  </si>
  <si>
    <t>Masloch Mateusz Robert</t>
  </si>
  <si>
    <t>Olesiński Jakub</t>
  </si>
  <si>
    <t>Radoń Paweł</t>
  </si>
  <si>
    <t>Wojcieszak Hubert</t>
  </si>
  <si>
    <t>Wojtuń Dominik</t>
  </si>
  <si>
    <t>Zwolenkiewicz Patryk</t>
  </si>
  <si>
    <t>Szkoła Podstawowa im.Wandy Dobaczewskiej w Gąsawie (Powiat Żniński)</t>
  </si>
  <si>
    <t>Szkoła Podstawowa w Ostromecku (Powiat Bydgoski)</t>
  </si>
  <si>
    <t>SZKOŁA PODSTAWOWA NR 2 w Nowem (Powiat Świecki)</t>
  </si>
  <si>
    <t>Szkoła Podstawowa Towarzystwa Salezjańskiego (Miasto Bydgoszcz)</t>
  </si>
  <si>
    <t>Szkoła Podstawowa nr 3 im. Konstytucji 3. Maja w Nakle nad Notecią (Powiat Nakielski)</t>
  </si>
  <si>
    <t>Zespół Szkół nr 16 w Bydgoszczy (Miasto Bydgoszcz)</t>
  </si>
  <si>
    <t>Szkoła Podstawowa w Różannie im. Ks. Jana Twardowskiego w Bukowcu (Powiat Świecki)</t>
  </si>
  <si>
    <t>Szkoła Podstawowa w Barcinie (Powiat Nakielski)</t>
  </si>
  <si>
    <t>Szkoła Podstawowa Towarzystwa Salezjańskiego w Bydgoszczy (Miasto Bydgoszcz)</t>
  </si>
  <si>
    <t>Augustyniak Hubert</t>
  </si>
  <si>
    <t>Chrzanowski Adam Marek</t>
  </si>
  <si>
    <t>Degen Agata</t>
  </si>
  <si>
    <t>Dwornik Hubert Bartosz</t>
  </si>
  <si>
    <t>Dzięcioł Paweł</t>
  </si>
  <si>
    <t>Jurkowska Julia</t>
  </si>
  <si>
    <t>Kamińska Ada</t>
  </si>
  <si>
    <t>Karp Mateusz</t>
  </si>
  <si>
    <t>Kostulski Stanisław</t>
  </si>
  <si>
    <t>Łagoda Paweł</t>
  </si>
  <si>
    <t>Łangowski Adam</t>
  </si>
  <si>
    <t>Malinowski Paweł Piotr</t>
  </si>
  <si>
    <t>Stasiak Adam Julian</t>
  </si>
  <si>
    <t>Tyburski  Piotr Jacek</t>
  </si>
  <si>
    <t>Szkoła Podstawowa nr 5 im. Romualda Traugutta w Toruniu (Miasto Torun)</t>
  </si>
  <si>
    <t>Szkoła Podstawowa nr 22 we Włocławku (Miasto Włocławek)</t>
  </si>
  <si>
    <t>Szkoła Podstawowa w Janowie (Powiat Brodnicki)</t>
  </si>
  <si>
    <t>ZESPÓŁPLACÓWEK OŚWIATOWYCH PUBLICZNA SZKOŁA PODSTAWOWA w Wielgiem (Powiat Lipnowski)</t>
  </si>
  <si>
    <t>zdobyte punkty</t>
  </si>
  <si>
    <t>Liceum Ogólnokształcące im. Mikołaja Kopernika w Nowem (Powiat Świecki)</t>
  </si>
  <si>
    <t>I  Liceum Ogólnokształcące im. St. Wyspiańskiego w Szubinie (Powiat Nakielski)</t>
  </si>
  <si>
    <t>II  Liceum Ogólnokształcące im. Marii Konopnickiej w Inowrocławiu (Powiat Inowrocławski)</t>
  </si>
  <si>
    <t>I  Liceum Ogólnokształcące im. Floriana Ceynowy w Świeciu (Powiat Świecki)</t>
  </si>
  <si>
    <t>II  Liceum Ogólnokształcące im. Mikołaja Kopernika w Bydgoszczy (Miasto Bydgoszcz)</t>
  </si>
  <si>
    <t>I  Liceum Ogólnokształcące im. Jana Kasprowicza w Inowrocławiu (Powiat Inowrocławski)</t>
  </si>
  <si>
    <t>Technikum w Zespole Szkół Ponadgimnazjalnych nr 1 im. Jana Pawła II  w Inowrocławiu (Powiat Inowrocławski)</t>
  </si>
  <si>
    <t>Technikum Drogownictwa w Sepólnie Krajeńskim (Powiat Sępólno Krajenskie)</t>
  </si>
  <si>
    <t>I Liceum Ogólnokształcące im. C.K. Norwida w Bydgoszczy (Miasto Bydgoszcz)</t>
  </si>
  <si>
    <t>IV Liceum Ogólnokształcące  w Zespole Szkół Ponadgimnazjalnych nr 1 im. Jana Pawła II  w Inowroclawiu (Powiat Inowrocławski)</t>
  </si>
  <si>
    <t>I Liceum Ogólnokształcące im. Braci Śniadeckich w Żninie (Powiat Żninski)</t>
  </si>
  <si>
    <t xml:space="preserve">Zespół Szkół Ogólnokształcących nr 3 w Bydgoszczy (Miasto Bydgoszcz) </t>
  </si>
  <si>
    <t>Aptowicz Damian</t>
  </si>
  <si>
    <t>Czuż Damian</t>
  </si>
  <si>
    <t>Dąbrowski Paweł</t>
  </si>
  <si>
    <t>Dolata Sandra</t>
  </si>
  <si>
    <t>Frecho Kacper</t>
  </si>
  <si>
    <t>Gebler Michał</t>
  </si>
  <si>
    <t>Grabowski Wojciech</t>
  </si>
  <si>
    <t>Jakubowski Daniel</t>
  </si>
  <si>
    <t>Jamka Marcin</t>
  </si>
  <si>
    <t>Klich Damian</t>
  </si>
  <si>
    <t>Klunder Michał</t>
  </si>
  <si>
    <t>Kozłowski Jakub</t>
  </si>
  <si>
    <t>Krzewski Filip</t>
  </si>
  <si>
    <t>Kubacka Adrianna</t>
  </si>
  <si>
    <t>Kujawski Konrad</t>
  </si>
  <si>
    <t>Męclewski Patryk</t>
  </si>
  <si>
    <t>Mroczek Anna</t>
  </si>
  <si>
    <t>Nitka Weronika</t>
  </si>
  <si>
    <t>Opara jan</t>
  </si>
  <si>
    <t>Pawłowska Klaudia</t>
  </si>
  <si>
    <t>Perska  Zuzanna</t>
  </si>
  <si>
    <t>Plebański Jakub</t>
  </si>
  <si>
    <t>Pokorski Mikolaj</t>
  </si>
  <si>
    <t>Półtorak Filip</t>
  </si>
  <si>
    <t>Scheffler Maciej</t>
  </si>
  <si>
    <t>Skawiński Marcin</t>
  </si>
  <si>
    <t>Służewski Tomasz</t>
  </si>
  <si>
    <t>Smoliński Kamil</t>
  </si>
  <si>
    <t>Smoliński Mateusz</t>
  </si>
  <si>
    <t>Stepa Igor</t>
  </si>
  <si>
    <t>Stranz Sandra</t>
  </si>
  <si>
    <t>Szatkowski Filip</t>
  </si>
  <si>
    <t>Szczepański Jan</t>
  </si>
  <si>
    <t>Szeszko Adam</t>
  </si>
  <si>
    <t>Torzewski Sebastian</t>
  </si>
  <si>
    <t>Trzciński Przemyslaw</t>
  </si>
  <si>
    <t>Wcisło Karolina</t>
  </si>
  <si>
    <t>Wiktorowski Dawid</t>
  </si>
  <si>
    <t>Wolnik Adam</t>
  </si>
  <si>
    <t>Woźniak Łukasz</t>
  </si>
  <si>
    <t>Zdunek Marcin</t>
  </si>
  <si>
    <t xml:space="preserve"> Aftańska  Kamila</t>
  </si>
  <si>
    <t xml:space="preserve"> Błaszczyk  Julia</t>
  </si>
  <si>
    <t xml:space="preserve"> Jackiewicz  Igor</t>
  </si>
  <si>
    <t xml:space="preserve"> Kapuścińska  Natalia</t>
  </si>
  <si>
    <t xml:space="preserve"> Kierzkowska  Patrycja </t>
  </si>
  <si>
    <t xml:space="preserve"> Kłosiński  Piotr Paweł</t>
  </si>
  <si>
    <t xml:space="preserve"> Ledzion  Milena</t>
  </si>
  <si>
    <t xml:space="preserve"> Pryba Martyna</t>
  </si>
  <si>
    <t xml:space="preserve"> Rosińska  Magdalena</t>
  </si>
  <si>
    <t xml:space="preserve"> Zakrzewski  Rafał</t>
  </si>
  <si>
    <t>Borysewicz Kamil</t>
  </si>
  <si>
    <t>Cichuta Jakub</t>
  </si>
  <si>
    <t>Ciechalski Andrzej</t>
  </si>
  <si>
    <t xml:space="preserve">Jędrzejczak  Hubert                       </t>
  </si>
  <si>
    <t>Kołata Kamil</t>
  </si>
  <si>
    <t>Lewandowska Karolina</t>
  </si>
  <si>
    <t>Lipiński Remigiusz</t>
  </si>
  <si>
    <t>Martynowski Kamil</t>
  </si>
  <si>
    <t xml:space="preserve">Mikołajczyk Igor                                        </t>
  </si>
  <si>
    <t>Nowak Oliwier</t>
  </si>
  <si>
    <t xml:space="preserve">Opaluch  Michał                           </t>
  </si>
  <si>
    <t>Paracki Maciej</t>
  </si>
  <si>
    <t>Potęga Bartosz</t>
  </si>
  <si>
    <t>Reszkowski Wojciech</t>
  </si>
  <si>
    <t>Sawicki Stanisław</t>
  </si>
  <si>
    <t>Stachewicz Mateusz</t>
  </si>
  <si>
    <t>Tadra Mikołaj</t>
  </si>
  <si>
    <t>Wojciechowski  Artur</t>
  </si>
  <si>
    <t>Woźniak Wiktor</t>
  </si>
  <si>
    <t>Zespół Szkół nr 1, VI Liceum Ogólnokształcące im. Zesłańców Sybiru w Toruniu (Miasto Torun)</t>
  </si>
  <si>
    <t>Zespół Szkół Uniwersytetu Mikołaja Kopernika, Liceum Akademickie w Toruniu (Miasto Toruń)</t>
  </si>
  <si>
    <t>Zespół Szkół Muzycznych im. Karola Szymanowskiego w Toruniu - Liceum (Miasto Toruń)</t>
  </si>
  <si>
    <t>V LICEUM OGÓLNOKSZTAŁCĄCE IM. ROBERTA SCHUMANA we Włocławku (Miasto Włocławek)</t>
  </si>
  <si>
    <t>I  Liceum Ogólnokształcące im. Ziemi Kujawskiej we Włocławku (Miasto Włocławek)</t>
  </si>
  <si>
    <t>III  Liceum Ogólnokształcące w Brodnicy (Powiat Brodnicki)</t>
  </si>
  <si>
    <t>II Liceum  Ogólnokształcące we Włocławku (Miasto Włocławek)</t>
  </si>
  <si>
    <t>Gimnazjum nr1 im. Ks. Stefana Kardynała Wyszyńskiego w Wąbrzeźnie (Powiat Wąbrzeski)</t>
  </si>
  <si>
    <t>Publiczne Gimnazjum im. Jana Pawła II w Wichowie (Powiat Lipnowski)</t>
  </si>
  <si>
    <t>Dembicki Szymon Jan</t>
  </si>
  <si>
    <t>Publiczne Gimnazjum im. Jana Pawła II w Kowalewie Pomorskim (Powiat Golub - Dobrzyń)</t>
  </si>
  <si>
    <t>Zespół Szkół z Oddziałami Integracyjnymi im.Janusza Korczaka w Smólniku (Powiat Włocławski)</t>
  </si>
  <si>
    <t>Technikum w Zespole Szkół Ponadgimnazjalnych nr 1 im. Jana Pawła II w Inowrocławiu (Powiat Inowrocławski)</t>
  </si>
  <si>
    <t>VII Liceum Ogólnokształcące im. Janusza Kusocińskiego w Bydgoszczy (Miasto Bydgoszcz)</t>
  </si>
  <si>
    <t>w</t>
  </si>
  <si>
    <t>t</t>
  </si>
  <si>
    <t>rejon</t>
  </si>
  <si>
    <t>% punktów</t>
  </si>
  <si>
    <t>szkoły podstawowe Toruń</t>
  </si>
  <si>
    <t>% pkt</t>
  </si>
  <si>
    <t>punkty</t>
  </si>
  <si>
    <t>Szkoły podstawowe Bydgoszcz</t>
  </si>
  <si>
    <t xml:space="preserve">gimnazja toruń </t>
  </si>
  <si>
    <t>Chojnacki Wojciech</t>
  </si>
  <si>
    <t>VIII LO w Toruniu</t>
  </si>
  <si>
    <t>Orleańczyk Jakub</t>
  </si>
  <si>
    <t>Matusiak Jan</t>
  </si>
  <si>
    <t>Żuchowski Jacek</t>
  </si>
  <si>
    <t>Gorzechowski Bartosz</t>
  </si>
  <si>
    <t>Sadowska Agnieszka</t>
  </si>
  <si>
    <t>Zespół Szkół - Gimnazjum. Jana Pawła II w Radzyniu Chełmińskim (Powiat Grudziądzki)</t>
  </si>
  <si>
    <t>Lewandowski Jakub</t>
  </si>
  <si>
    <t>Paduch Jakub</t>
  </si>
  <si>
    <t>Dąbrowski  Rafał</t>
  </si>
  <si>
    <t>Zespół Szkół nr 4 im. Ziemi Dobrzyńskiej w Nadrożu</t>
  </si>
  <si>
    <t>Orłowski Aleksander</t>
  </si>
  <si>
    <t>Stasiński Grzegorz</t>
  </si>
  <si>
    <t>Serowski Mateusz</t>
  </si>
  <si>
    <t xml:space="preserve"> Winiecka Sylwia</t>
  </si>
  <si>
    <t>Siatkowski Arkadiusz</t>
  </si>
  <si>
    <t>Grochola Wojciech Stanislaw</t>
  </si>
  <si>
    <t>Piotrowska Aleksandra Helena</t>
  </si>
  <si>
    <t>Przymus Maciej Krzysztof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</si>
</sst>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Arial Unicode MS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Border="1"/>
    <xf numFmtId="0" fontId="2" fillId="0" borderId="1" xfId="0" applyFont="1" applyBorder="1"/>
    <xf numFmtId="0" fontId="0" fillId="0" borderId="1" xfId="0" applyFont="1" applyBorder="1" applyAlignment="1">
      <alignment vertical="center" wrapText="1"/>
    </xf>
    <xf numFmtId="0" fontId="0" fillId="0" borderId="1" xfId="0" applyFont="1" applyBorder="1"/>
    <xf numFmtId="0" fontId="2" fillId="0" borderId="1" xfId="0" applyFont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3" fillId="2" borderId="4" xfId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4" xfId="0" applyFont="1" applyFill="1" applyBorder="1"/>
    <xf numFmtId="0" fontId="0" fillId="0" borderId="4" xfId="0" applyFont="1" applyFill="1" applyBorder="1" applyAlignment="1">
      <alignment horizontal="center" wrapText="1"/>
    </xf>
    <xf numFmtId="0" fontId="0" fillId="0" borderId="0" xfId="0" applyFont="1" applyBorder="1"/>
    <xf numFmtId="9" fontId="0" fillId="0" borderId="0" xfId="2" applyFont="1" applyBorder="1"/>
    <xf numFmtId="9" fontId="0" fillId="0" borderId="0" xfId="2" applyFont="1"/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9" fontId="0" fillId="0" borderId="0" xfId="2" applyFont="1" applyFill="1" applyBorder="1"/>
    <xf numFmtId="0" fontId="5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4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0" xfId="0" applyFont="1" applyAlignment="1">
      <alignment horizontal="center" wrapText="1"/>
    </xf>
  </cellXfs>
  <cellStyles count="3">
    <cellStyle name="Normalny" xfId="0" builtinId="0"/>
    <cellStyle name="Normalny 2" xfId="1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0"/>
  <sheetViews>
    <sheetView showGridLines="0" zoomScaleNormal="100" workbookViewId="0">
      <selection activeCell="A9" sqref="A9:XFD9"/>
    </sheetView>
  </sheetViews>
  <sheetFormatPr defaultRowHeight="15"/>
  <cols>
    <col min="1" max="1" width="6" style="6" customWidth="1"/>
    <col min="2" max="2" width="26.85546875" style="6" customWidth="1"/>
    <col min="3" max="3" width="36.28515625" style="6" customWidth="1"/>
    <col min="4" max="4" width="13.42578125" style="6" customWidth="1"/>
    <col min="5" max="5" width="13.7109375" customWidth="1"/>
  </cols>
  <sheetData>
    <row r="2" spans="1:5" ht="38.25" customHeight="1">
      <c r="B2" s="32" t="s">
        <v>5</v>
      </c>
      <c r="C2" s="32"/>
    </row>
    <row r="4" spans="1:5" ht="33">
      <c r="A4" s="8" t="s">
        <v>0</v>
      </c>
      <c r="B4" s="9" t="s">
        <v>1</v>
      </c>
      <c r="C4" s="9" t="s">
        <v>33</v>
      </c>
      <c r="D4" s="9" t="s">
        <v>31</v>
      </c>
      <c r="E4" s="16" t="s">
        <v>32</v>
      </c>
    </row>
    <row r="5" spans="1:5" ht="30">
      <c r="A5" s="10">
        <v>1</v>
      </c>
      <c r="B5" s="12" t="s">
        <v>12</v>
      </c>
      <c r="C5" s="13" t="s">
        <v>35</v>
      </c>
      <c r="D5" s="4">
        <v>55</v>
      </c>
      <c r="E5" s="23">
        <f t="shared" ref="E5:E30" si="0">(D5/57)</f>
        <v>0.96491228070175439</v>
      </c>
    </row>
    <row r="6" spans="1:5" ht="28.5">
      <c r="A6" s="10">
        <v>2</v>
      </c>
      <c r="B6" s="11" t="s">
        <v>52</v>
      </c>
      <c r="C6" s="11" t="s">
        <v>108</v>
      </c>
      <c r="D6" s="4">
        <v>55</v>
      </c>
      <c r="E6" s="23">
        <f t="shared" si="0"/>
        <v>0.96491228070175439</v>
      </c>
    </row>
    <row r="7" spans="1:5" ht="44.25" customHeight="1">
      <c r="A7" s="10">
        <v>3</v>
      </c>
      <c r="B7" s="11" t="s">
        <v>11</v>
      </c>
      <c r="C7" s="11" t="s">
        <v>10</v>
      </c>
      <c r="D7" s="4">
        <v>48</v>
      </c>
      <c r="E7" s="23">
        <f t="shared" si="0"/>
        <v>0.84210526315789469</v>
      </c>
    </row>
    <row r="8" spans="1:5" ht="40.5" customHeight="1">
      <c r="A8" s="10">
        <v>4</v>
      </c>
      <c r="B8" s="11" t="s">
        <v>282</v>
      </c>
      <c r="C8" s="11" t="s">
        <v>36</v>
      </c>
      <c r="D8" s="4">
        <v>47</v>
      </c>
      <c r="E8" s="23">
        <f t="shared" si="0"/>
        <v>0.82456140350877194</v>
      </c>
    </row>
    <row r="9" spans="1:5" ht="39" customHeight="1">
      <c r="A9" s="10">
        <v>5</v>
      </c>
      <c r="B9" s="11" t="s">
        <v>27</v>
      </c>
      <c r="C9" s="11" t="s">
        <v>38</v>
      </c>
      <c r="D9" s="4">
        <v>46</v>
      </c>
      <c r="E9" s="23">
        <f t="shared" si="0"/>
        <v>0.80701754385964908</v>
      </c>
    </row>
    <row r="10" spans="1:5" ht="44.25" customHeight="1">
      <c r="A10" s="10">
        <v>6</v>
      </c>
      <c r="B10" s="11" t="s">
        <v>22</v>
      </c>
      <c r="C10" s="11" t="s">
        <v>34</v>
      </c>
      <c r="D10" s="4">
        <v>45</v>
      </c>
      <c r="E10" s="23">
        <f t="shared" si="0"/>
        <v>0.78947368421052633</v>
      </c>
    </row>
    <row r="11" spans="1:5" ht="44.25" customHeight="1">
      <c r="A11" s="10">
        <v>7</v>
      </c>
      <c r="B11" s="11" t="s">
        <v>30</v>
      </c>
      <c r="C11" s="11" t="s">
        <v>38</v>
      </c>
      <c r="D11" s="4">
        <v>44</v>
      </c>
      <c r="E11" s="23">
        <f t="shared" si="0"/>
        <v>0.77192982456140347</v>
      </c>
    </row>
    <row r="12" spans="1:5" ht="45.75" customHeight="1">
      <c r="A12" s="10">
        <v>8</v>
      </c>
      <c r="B12" s="11" t="s">
        <v>25</v>
      </c>
      <c r="C12" s="11" t="s">
        <v>3</v>
      </c>
      <c r="D12" s="4">
        <v>43</v>
      </c>
      <c r="E12" s="23">
        <f t="shared" si="0"/>
        <v>0.75438596491228072</v>
      </c>
    </row>
    <row r="13" spans="1:5" ht="50.25" customHeight="1">
      <c r="A13" s="10">
        <v>9</v>
      </c>
      <c r="B13" s="11" t="s">
        <v>26</v>
      </c>
      <c r="C13" s="11" t="s">
        <v>15</v>
      </c>
      <c r="D13" s="4">
        <v>43</v>
      </c>
      <c r="E13" s="23">
        <f t="shared" si="0"/>
        <v>0.75438596491228072</v>
      </c>
    </row>
    <row r="14" spans="1:5" ht="42.75">
      <c r="A14" s="10">
        <v>10</v>
      </c>
      <c r="B14" s="11" t="s">
        <v>24</v>
      </c>
      <c r="C14" s="11" t="s">
        <v>41</v>
      </c>
      <c r="D14" s="4">
        <v>41</v>
      </c>
      <c r="E14" s="23">
        <f t="shared" si="0"/>
        <v>0.7192982456140351</v>
      </c>
    </row>
    <row r="15" spans="1:5" ht="28.5">
      <c r="A15" s="10">
        <v>11</v>
      </c>
      <c r="B15" s="11" t="s">
        <v>20</v>
      </c>
      <c r="C15" s="11" t="s">
        <v>4</v>
      </c>
      <c r="D15" s="4">
        <v>39</v>
      </c>
      <c r="E15" s="23">
        <f t="shared" si="0"/>
        <v>0.68421052631578949</v>
      </c>
    </row>
    <row r="16" spans="1:5" ht="28.5">
      <c r="A16" s="10">
        <v>12</v>
      </c>
      <c r="B16" s="11" t="s">
        <v>14</v>
      </c>
      <c r="C16" s="11" t="s">
        <v>38</v>
      </c>
      <c r="D16" s="4">
        <v>38</v>
      </c>
      <c r="E16" s="23">
        <f t="shared" si="0"/>
        <v>0.66666666666666663</v>
      </c>
    </row>
    <row r="17" spans="1:5" ht="28.5">
      <c r="A17" s="10">
        <v>13</v>
      </c>
      <c r="B17" s="11" t="s">
        <v>64</v>
      </c>
      <c r="C17" s="11" t="s">
        <v>108</v>
      </c>
      <c r="D17" s="4">
        <v>38</v>
      </c>
      <c r="E17" s="23">
        <f t="shared" si="0"/>
        <v>0.66666666666666663</v>
      </c>
    </row>
    <row r="18" spans="1:5" ht="57">
      <c r="A18" s="10">
        <v>14</v>
      </c>
      <c r="B18" s="11" t="s">
        <v>21</v>
      </c>
      <c r="C18" s="11" t="s">
        <v>34</v>
      </c>
      <c r="D18" s="4">
        <v>38</v>
      </c>
      <c r="E18" s="23">
        <f t="shared" si="0"/>
        <v>0.66666666666666663</v>
      </c>
    </row>
    <row r="19" spans="1:5" ht="28.5">
      <c r="A19" s="10">
        <v>15</v>
      </c>
      <c r="B19" s="11" t="s">
        <v>28</v>
      </c>
      <c r="C19" s="11" t="s">
        <v>39</v>
      </c>
      <c r="D19" s="4">
        <v>38</v>
      </c>
      <c r="E19" s="23">
        <f t="shared" si="0"/>
        <v>0.66666666666666663</v>
      </c>
    </row>
    <row r="20" spans="1:5" ht="51" customHeight="1">
      <c r="A20" s="10">
        <v>16</v>
      </c>
      <c r="B20" s="11" t="s">
        <v>13</v>
      </c>
      <c r="C20" s="11" t="s">
        <v>37</v>
      </c>
      <c r="D20" s="4">
        <v>36</v>
      </c>
      <c r="E20" s="23">
        <f t="shared" si="0"/>
        <v>0.63157894736842102</v>
      </c>
    </row>
    <row r="21" spans="1:5" ht="38.25" customHeight="1">
      <c r="A21" s="10">
        <v>17</v>
      </c>
      <c r="B21" s="11" t="s">
        <v>23</v>
      </c>
      <c r="C21" s="11" t="s">
        <v>41</v>
      </c>
      <c r="D21" s="4">
        <v>35</v>
      </c>
      <c r="E21" s="23">
        <f t="shared" si="0"/>
        <v>0.61403508771929827</v>
      </c>
    </row>
    <row r="22" spans="1:5" ht="42" customHeight="1">
      <c r="A22" s="10">
        <v>18</v>
      </c>
      <c r="B22" s="11" t="s">
        <v>19</v>
      </c>
      <c r="C22" s="11" t="s">
        <v>40</v>
      </c>
      <c r="D22" s="4">
        <v>32</v>
      </c>
      <c r="E22" s="23">
        <f t="shared" si="0"/>
        <v>0.56140350877192979</v>
      </c>
    </row>
    <row r="23" spans="1:5" ht="30" customHeight="1">
      <c r="A23" s="10">
        <v>19</v>
      </c>
      <c r="B23" s="11" t="s">
        <v>284</v>
      </c>
      <c r="C23" s="11" t="s">
        <v>42</v>
      </c>
      <c r="D23" s="4">
        <v>31</v>
      </c>
      <c r="E23" s="23">
        <f t="shared" si="0"/>
        <v>0.54385964912280704</v>
      </c>
    </row>
    <row r="24" spans="1:5" ht="42.75" customHeight="1">
      <c r="A24" s="10">
        <v>20</v>
      </c>
      <c r="B24" s="11" t="s">
        <v>17</v>
      </c>
      <c r="C24" s="11" t="s">
        <v>34</v>
      </c>
      <c r="D24" s="4">
        <v>30</v>
      </c>
      <c r="E24" s="23">
        <f t="shared" si="0"/>
        <v>0.52631578947368418</v>
      </c>
    </row>
    <row r="25" spans="1:5" ht="33.75" customHeight="1">
      <c r="A25" s="10">
        <v>21</v>
      </c>
      <c r="B25" s="11" t="s">
        <v>29</v>
      </c>
      <c r="C25" s="11" t="s">
        <v>39</v>
      </c>
      <c r="D25" s="4">
        <v>29</v>
      </c>
      <c r="E25" s="23">
        <f t="shared" si="0"/>
        <v>0.50877192982456143</v>
      </c>
    </row>
    <row r="26" spans="1:5" ht="57">
      <c r="A26" s="10">
        <v>22</v>
      </c>
      <c r="B26" s="11" t="s">
        <v>109</v>
      </c>
      <c r="C26" s="11" t="s">
        <v>34</v>
      </c>
      <c r="D26" s="4">
        <v>24</v>
      </c>
      <c r="E26" s="23">
        <f t="shared" si="0"/>
        <v>0.42105263157894735</v>
      </c>
    </row>
    <row r="27" spans="1:5" ht="28.5">
      <c r="A27" s="10">
        <v>23</v>
      </c>
      <c r="B27" s="11" t="s">
        <v>283</v>
      </c>
      <c r="C27" s="11" t="s">
        <v>42</v>
      </c>
      <c r="D27" s="4">
        <v>23</v>
      </c>
      <c r="E27" s="23">
        <f t="shared" si="0"/>
        <v>0.40350877192982454</v>
      </c>
    </row>
    <row r="28" spans="1:5" ht="45.75" customHeight="1">
      <c r="A28" s="10">
        <v>24</v>
      </c>
      <c r="B28" s="11" t="s">
        <v>16</v>
      </c>
      <c r="C28" s="11" t="s">
        <v>39</v>
      </c>
      <c r="D28" s="4">
        <v>14</v>
      </c>
      <c r="E28" s="23">
        <f t="shared" si="0"/>
        <v>0.24561403508771928</v>
      </c>
    </row>
    <row r="29" spans="1:5" ht="33" customHeight="1">
      <c r="A29" s="10">
        <v>25</v>
      </c>
      <c r="B29" s="11" t="s">
        <v>47</v>
      </c>
      <c r="C29" s="11" t="s">
        <v>108</v>
      </c>
      <c r="D29" s="4">
        <v>0</v>
      </c>
      <c r="E29" s="23">
        <f t="shared" si="0"/>
        <v>0</v>
      </c>
    </row>
    <row r="30" spans="1:5" ht="54" customHeight="1">
      <c r="A30" s="10">
        <v>26</v>
      </c>
      <c r="B30" s="11" t="s">
        <v>18</v>
      </c>
      <c r="C30" s="11" t="s">
        <v>38</v>
      </c>
      <c r="D30" s="4">
        <v>0</v>
      </c>
      <c r="E30" s="23">
        <f t="shared" si="0"/>
        <v>0</v>
      </c>
    </row>
  </sheetData>
  <sortState ref="A5:E30">
    <sortCondition descending="1" ref="D5:D30"/>
  </sortState>
  <mergeCells count="1">
    <mergeCell ref="B2:C2"/>
  </mergeCells>
  <printOptions gridLine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40" zoomScaleNormal="100" workbookViewId="0">
      <selection activeCell="D41" sqref="D41"/>
    </sheetView>
  </sheetViews>
  <sheetFormatPr defaultRowHeight="15"/>
  <cols>
    <col min="1" max="1" width="5.28515625" style="6" customWidth="1"/>
    <col min="2" max="2" width="21.140625" style="6" customWidth="1"/>
    <col min="3" max="3" width="52.5703125" style="6" customWidth="1"/>
    <col min="4" max="4" width="13.28515625" style="6" customWidth="1"/>
  </cols>
  <sheetData>
    <row r="1" spans="1:5" ht="38.25" customHeight="1">
      <c r="C1" s="7" t="s">
        <v>264</v>
      </c>
    </row>
    <row r="3" spans="1:5" ht="30">
      <c r="A3" s="8" t="s">
        <v>0</v>
      </c>
      <c r="B3" s="9" t="s">
        <v>1</v>
      </c>
      <c r="C3" s="9" t="s">
        <v>2</v>
      </c>
      <c r="D3" s="13" t="s">
        <v>31</v>
      </c>
      <c r="E3" t="s">
        <v>261</v>
      </c>
    </row>
    <row r="4" spans="1:5" ht="42" customHeight="1">
      <c r="A4" s="10">
        <v>1</v>
      </c>
      <c r="B4" s="11" t="s">
        <v>46</v>
      </c>
      <c r="C4" s="11" t="s">
        <v>97</v>
      </c>
      <c r="D4" s="4">
        <v>54</v>
      </c>
      <c r="E4" s="23">
        <f>(D4/57)</f>
        <v>0.94736842105263153</v>
      </c>
    </row>
    <row r="5" spans="1:5" ht="28.5">
      <c r="A5" s="10">
        <v>2</v>
      </c>
      <c r="B5" s="11" t="s">
        <v>60</v>
      </c>
      <c r="C5" s="11" t="s">
        <v>98</v>
      </c>
      <c r="D5" s="4">
        <v>53</v>
      </c>
      <c r="E5" s="23">
        <f t="shared" ref="E5:E53" si="0">(D5/57)</f>
        <v>0.92982456140350878</v>
      </c>
    </row>
    <row r="6" spans="1:5" ht="72" customHeight="1">
      <c r="A6" s="10">
        <v>3</v>
      </c>
      <c r="B6" s="11" t="s">
        <v>85</v>
      </c>
      <c r="C6" s="11" t="s">
        <v>97</v>
      </c>
      <c r="D6" s="4">
        <v>53</v>
      </c>
      <c r="E6" s="23">
        <f t="shared" si="0"/>
        <v>0.92982456140350878</v>
      </c>
    </row>
    <row r="7" spans="1:5" ht="51.75" customHeight="1">
      <c r="A7" s="10">
        <v>4</v>
      </c>
      <c r="B7" s="11" t="s">
        <v>271</v>
      </c>
      <c r="C7" s="11" t="s">
        <v>94</v>
      </c>
      <c r="D7" s="4">
        <v>52</v>
      </c>
      <c r="E7" s="23">
        <f t="shared" si="0"/>
        <v>0.91228070175438591</v>
      </c>
    </row>
    <row r="8" spans="1:5" ht="50.25" customHeight="1">
      <c r="A8" s="10">
        <v>5</v>
      </c>
      <c r="B8" s="11" t="s">
        <v>51</v>
      </c>
      <c r="C8" s="11" t="s">
        <v>93</v>
      </c>
      <c r="D8" s="4">
        <v>51</v>
      </c>
      <c r="E8" s="23">
        <f t="shared" si="0"/>
        <v>0.89473684210526316</v>
      </c>
    </row>
    <row r="9" spans="1:5" ht="48.75" customHeight="1">
      <c r="A9" s="10">
        <v>6</v>
      </c>
      <c r="B9" s="11" t="s">
        <v>58</v>
      </c>
      <c r="C9" s="11" t="s">
        <v>97</v>
      </c>
      <c r="D9" s="4">
        <v>51</v>
      </c>
      <c r="E9" s="23">
        <f t="shared" si="0"/>
        <v>0.89473684210526316</v>
      </c>
    </row>
    <row r="10" spans="1:5" ht="47.25" customHeight="1">
      <c r="A10" s="10">
        <v>7</v>
      </c>
      <c r="B10" s="11" t="s">
        <v>78</v>
      </c>
      <c r="C10" s="11" t="s">
        <v>101</v>
      </c>
      <c r="D10" s="4">
        <v>48</v>
      </c>
      <c r="E10" s="23">
        <f t="shared" si="0"/>
        <v>0.84210526315789469</v>
      </c>
    </row>
    <row r="11" spans="1:5" ht="39" customHeight="1">
      <c r="A11" s="10">
        <v>8</v>
      </c>
      <c r="B11" s="11" t="s">
        <v>63</v>
      </c>
      <c r="C11" s="11" t="s">
        <v>252</v>
      </c>
      <c r="D11" s="4">
        <v>47</v>
      </c>
      <c r="E11" s="23">
        <f t="shared" si="0"/>
        <v>0.82456140350877194</v>
      </c>
    </row>
    <row r="12" spans="1:5" ht="28.5">
      <c r="A12" s="10">
        <v>9</v>
      </c>
      <c r="B12" s="11" t="s">
        <v>91</v>
      </c>
      <c r="C12" s="11" t="s">
        <v>252</v>
      </c>
      <c r="D12" s="4">
        <v>46</v>
      </c>
      <c r="E12" s="23">
        <f t="shared" si="0"/>
        <v>0.80701754385964908</v>
      </c>
    </row>
    <row r="13" spans="1:5" ht="39.75" customHeight="1">
      <c r="A13" s="10">
        <v>10</v>
      </c>
      <c r="B13" s="11" t="s">
        <v>55</v>
      </c>
      <c r="C13" s="11" t="s">
        <v>107</v>
      </c>
      <c r="D13" s="4">
        <v>46</v>
      </c>
      <c r="E13" s="23">
        <f t="shared" si="0"/>
        <v>0.80701754385964908</v>
      </c>
    </row>
    <row r="14" spans="1:5" ht="49.5" customHeight="1">
      <c r="A14" s="10">
        <v>11</v>
      </c>
      <c r="B14" s="11" t="s">
        <v>70</v>
      </c>
      <c r="C14" s="11" t="s">
        <v>272</v>
      </c>
      <c r="D14" s="4">
        <v>45</v>
      </c>
      <c r="E14" s="23">
        <f t="shared" si="0"/>
        <v>0.78947368421052633</v>
      </c>
    </row>
    <row r="15" spans="1:5" ht="47.25" customHeight="1">
      <c r="A15" s="10">
        <v>12</v>
      </c>
      <c r="B15" s="11" t="s">
        <v>82</v>
      </c>
      <c r="C15" s="11" t="s">
        <v>98</v>
      </c>
      <c r="D15" s="4">
        <v>45</v>
      </c>
      <c r="E15" s="23">
        <f t="shared" si="0"/>
        <v>0.78947368421052633</v>
      </c>
    </row>
    <row r="16" spans="1:5" ht="48" customHeight="1">
      <c r="A16" s="10">
        <v>13</v>
      </c>
      <c r="B16" s="11" t="s">
        <v>48</v>
      </c>
      <c r="C16" s="11" t="s">
        <v>249</v>
      </c>
      <c r="D16" s="4">
        <v>44</v>
      </c>
      <c r="E16" s="23">
        <f t="shared" si="0"/>
        <v>0.77192982456140347</v>
      </c>
    </row>
    <row r="17" spans="1:5" ht="39" customHeight="1">
      <c r="A17" s="10">
        <v>14</v>
      </c>
      <c r="B17" s="11" t="s">
        <v>73</v>
      </c>
      <c r="C17" s="11" t="s">
        <v>103</v>
      </c>
      <c r="D17" s="4">
        <v>44</v>
      </c>
      <c r="E17" s="23">
        <f t="shared" si="0"/>
        <v>0.77192982456140347</v>
      </c>
    </row>
    <row r="18" spans="1:5" ht="44.25" customHeight="1">
      <c r="A18" s="10">
        <v>15</v>
      </c>
      <c r="B18" s="11" t="s">
        <v>44</v>
      </c>
      <c r="C18" s="11" t="s">
        <v>106</v>
      </c>
      <c r="D18" s="4">
        <v>43</v>
      </c>
      <c r="E18" s="23">
        <f t="shared" si="0"/>
        <v>0.75438596491228072</v>
      </c>
    </row>
    <row r="19" spans="1:5" ht="39" customHeight="1">
      <c r="A19" s="10">
        <v>16</v>
      </c>
      <c r="B19" s="11" t="s">
        <v>65</v>
      </c>
      <c r="C19" s="11" t="s">
        <v>106</v>
      </c>
      <c r="D19" s="4">
        <v>43</v>
      </c>
      <c r="E19" s="23">
        <f t="shared" si="0"/>
        <v>0.75438596491228072</v>
      </c>
    </row>
    <row r="20" spans="1:5" ht="40.5" customHeight="1">
      <c r="A20" s="10">
        <v>17</v>
      </c>
      <c r="B20" s="11" t="s">
        <v>71</v>
      </c>
      <c r="C20" s="11" t="s">
        <v>252</v>
      </c>
      <c r="D20" s="4">
        <v>43</v>
      </c>
      <c r="E20" s="23">
        <f t="shared" si="0"/>
        <v>0.75438596491228072</v>
      </c>
    </row>
    <row r="21" spans="1:5" ht="41.25" customHeight="1">
      <c r="A21" s="10">
        <v>18</v>
      </c>
      <c r="B21" s="11" t="s">
        <v>72</v>
      </c>
      <c r="C21" s="11" t="s">
        <v>272</v>
      </c>
      <c r="D21" s="4">
        <v>43</v>
      </c>
      <c r="E21" s="23">
        <f t="shared" si="0"/>
        <v>0.75438596491228072</v>
      </c>
    </row>
    <row r="22" spans="1:5" ht="41.25" customHeight="1">
      <c r="A22" s="10">
        <v>19</v>
      </c>
      <c r="B22" s="11" t="s">
        <v>87</v>
      </c>
      <c r="C22" s="11" t="s">
        <v>95</v>
      </c>
      <c r="D22" s="4">
        <v>43</v>
      </c>
      <c r="E22" s="23">
        <f t="shared" si="0"/>
        <v>0.75438596491228072</v>
      </c>
    </row>
    <row r="23" spans="1:5" ht="46.5" customHeight="1">
      <c r="A23" s="10">
        <v>20</v>
      </c>
      <c r="B23" s="11" t="s">
        <v>50</v>
      </c>
      <c r="C23" s="11" t="s">
        <v>94</v>
      </c>
      <c r="D23" s="4">
        <v>42</v>
      </c>
      <c r="E23" s="23">
        <f t="shared" si="0"/>
        <v>0.73684210526315785</v>
      </c>
    </row>
    <row r="24" spans="1:5" ht="45" customHeight="1">
      <c r="A24" s="10">
        <v>21</v>
      </c>
      <c r="B24" s="11" t="s">
        <v>69</v>
      </c>
      <c r="C24" s="11" t="s">
        <v>104</v>
      </c>
      <c r="D24" s="4">
        <v>42</v>
      </c>
      <c r="E24" s="23">
        <f t="shared" si="0"/>
        <v>0.73684210526315785</v>
      </c>
    </row>
    <row r="25" spans="1:5" ht="42.75" customHeight="1">
      <c r="A25" s="10">
        <v>22</v>
      </c>
      <c r="B25" s="11" t="s">
        <v>74</v>
      </c>
      <c r="C25" s="11" t="s">
        <v>103</v>
      </c>
      <c r="D25" s="4">
        <v>42</v>
      </c>
      <c r="E25" s="23">
        <f t="shared" si="0"/>
        <v>0.73684210526315785</v>
      </c>
    </row>
    <row r="26" spans="1:5" ht="40.5" customHeight="1">
      <c r="A26" s="10">
        <v>23</v>
      </c>
      <c r="B26" s="11" t="s">
        <v>66</v>
      </c>
      <c r="C26" s="11" t="s">
        <v>100</v>
      </c>
      <c r="D26" s="4">
        <v>41</v>
      </c>
      <c r="E26" s="23">
        <f t="shared" si="0"/>
        <v>0.7192982456140351</v>
      </c>
    </row>
    <row r="27" spans="1:5" ht="42" customHeight="1">
      <c r="A27" s="10">
        <v>24</v>
      </c>
      <c r="B27" s="11" t="s">
        <v>81</v>
      </c>
      <c r="C27" s="11" t="s">
        <v>99</v>
      </c>
      <c r="D27" s="4">
        <v>41</v>
      </c>
      <c r="E27" s="23">
        <f t="shared" si="0"/>
        <v>0.7192982456140351</v>
      </c>
    </row>
    <row r="28" spans="1:5" ht="43.5" customHeight="1">
      <c r="A28" s="10">
        <v>25</v>
      </c>
      <c r="B28" s="11" t="s">
        <v>76</v>
      </c>
      <c r="C28" s="11" t="s">
        <v>93</v>
      </c>
      <c r="D28" s="4">
        <v>40</v>
      </c>
      <c r="E28" s="23">
        <f t="shared" si="0"/>
        <v>0.70175438596491224</v>
      </c>
    </row>
    <row r="29" spans="1:5" ht="46.5" customHeight="1">
      <c r="A29" s="10">
        <v>26</v>
      </c>
      <c r="B29" s="11" t="s">
        <v>88</v>
      </c>
      <c r="C29" s="11" t="s">
        <v>94</v>
      </c>
      <c r="D29" s="4">
        <v>40</v>
      </c>
      <c r="E29" s="23">
        <f t="shared" si="0"/>
        <v>0.70175438596491224</v>
      </c>
    </row>
    <row r="30" spans="1:5" ht="45" customHeight="1">
      <c r="A30" s="10">
        <v>27</v>
      </c>
      <c r="B30" s="11" t="s">
        <v>86</v>
      </c>
      <c r="C30" s="11" t="s">
        <v>96</v>
      </c>
      <c r="D30" s="4">
        <v>39</v>
      </c>
      <c r="E30" s="23">
        <f t="shared" si="0"/>
        <v>0.68421052631578949</v>
      </c>
    </row>
    <row r="31" spans="1:5" ht="39.75" customHeight="1">
      <c r="A31" s="10">
        <v>28</v>
      </c>
      <c r="B31" s="11" t="s">
        <v>67</v>
      </c>
      <c r="C31" s="11" t="s">
        <v>101</v>
      </c>
      <c r="D31" s="4">
        <v>38</v>
      </c>
      <c r="E31" s="23">
        <f t="shared" si="0"/>
        <v>0.66666666666666663</v>
      </c>
    </row>
    <row r="32" spans="1:5" ht="51.75" customHeight="1">
      <c r="A32" s="10">
        <v>29</v>
      </c>
      <c r="B32" s="11" t="s">
        <v>80</v>
      </c>
      <c r="C32" s="11" t="s">
        <v>249</v>
      </c>
      <c r="D32" s="4">
        <v>38</v>
      </c>
      <c r="E32" s="23">
        <f t="shared" si="0"/>
        <v>0.66666666666666663</v>
      </c>
    </row>
    <row r="33" spans="1:5" ht="50.25" customHeight="1">
      <c r="A33" s="10">
        <v>30</v>
      </c>
      <c r="B33" s="11" t="s">
        <v>273</v>
      </c>
      <c r="C33" s="11" t="s">
        <v>105</v>
      </c>
      <c r="D33" s="4">
        <v>37</v>
      </c>
      <c r="E33" s="23">
        <f t="shared" si="0"/>
        <v>0.64912280701754388</v>
      </c>
    </row>
    <row r="34" spans="1:5" ht="49.5" customHeight="1">
      <c r="A34" s="10">
        <v>31</v>
      </c>
      <c r="B34" s="11" t="s">
        <v>90</v>
      </c>
      <c r="C34" s="11" t="s">
        <v>92</v>
      </c>
      <c r="D34" s="4">
        <v>35</v>
      </c>
      <c r="E34" s="23">
        <f t="shared" si="0"/>
        <v>0.61403508771929827</v>
      </c>
    </row>
    <row r="35" spans="1:5" ht="42" customHeight="1">
      <c r="A35" s="10">
        <v>32</v>
      </c>
      <c r="B35" s="11" t="s">
        <v>79</v>
      </c>
      <c r="C35" s="11" t="s">
        <v>100</v>
      </c>
      <c r="D35" s="4">
        <v>34</v>
      </c>
      <c r="E35" s="23">
        <f t="shared" si="0"/>
        <v>0.59649122807017541</v>
      </c>
    </row>
    <row r="36" spans="1:5" ht="65.25" customHeight="1">
      <c r="A36" s="10">
        <v>33</v>
      </c>
      <c r="B36" s="11" t="s">
        <v>59</v>
      </c>
      <c r="C36" s="11" t="s">
        <v>96</v>
      </c>
      <c r="D36" s="4">
        <v>33</v>
      </c>
      <c r="E36" s="23">
        <f t="shared" si="0"/>
        <v>0.57894736842105265</v>
      </c>
    </row>
    <row r="37" spans="1:5" ht="58.5" customHeight="1">
      <c r="A37" s="10">
        <v>34</v>
      </c>
      <c r="B37" s="11" t="s">
        <v>251</v>
      </c>
      <c r="C37" s="11" t="s">
        <v>99</v>
      </c>
      <c r="D37" s="4">
        <v>31</v>
      </c>
      <c r="E37" s="23">
        <f t="shared" si="0"/>
        <v>0.54385964912280704</v>
      </c>
    </row>
    <row r="38" spans="1:5" ht="70.5" customHeight="1">
      <c r="A38" s="10">
        <v>35</v>
      </c>
      <c r="B38" s="11" t="s">
        <v>84</v>
      </c>
      <c r="C38" s="11" t="s">
        <v>253</v>
      </c>
      <c r="D38" s="4">
        <v>30</v>
      </c>
      <c r="E38" s="23">
        <f t="shared" si="0"/>
        <v>0.52631578947368418</v>
      </c>
    </row>
    <row r="39" spans="1:5" ht="61.5" customHeight="1">
      <c r="A39" s="10">
        <v>36</v>
      </c>
      <c r="B39" s="11" t="s">
        <v>6</v>
      </c>
      <c r="C39" s="11" t="s">
        <v>103</v>
      </c>
      <c r="D39" s="4">
        <v>28</v>
      </c>
      <c r="E39" s="23">
        <f t="shared" si="0"/>
        <v>0.49122807017543857</v>
      </c>
    </row>
    <row r="40" spans="1:5" ht="52.5" customHeight="1">
      <c r="A40" s="10">
        <v>37</v>
      </c>
      <c r="B40" s="11" t="s">
        <v>57</v>
      </c>
      <c r="C40" s="11" t="s">
        <v>99</v>
      </c>
      <c r="D40" s="4">
        <v>23</v>
      </c>
      <c r="E40" s="23">
        <f t="shared" si="0"/>
        <v>0.40350877192982454</v>
      </c>
    </row>
    <row r="41" spans="1:5" ht="57" customHeight="1">
      <c r="A41" s="10">
        <v>38</v>
      </c>
      <c r="B41" s="11" t="s">
        <v>43</v>
      </c>
      <c r="C41" s="11" t="s">
        <v>94</v>
      </c>
      <c r="D41" s="4">
        <v>0</v>
      </c>
      <c r="E41" s="23">
        <f t="shared" si="0"/>
        <v>0</v>
      </c>
    </row>
    <row r="42" spans="1:5" ht="55.5" customHeight="1">
      <c r="A42" s="10">
        <v>39</v>
      </c>
      <c r="B42" s="11" t="s">
        <v>45</v>
      </c>
      <c r="C42" s="11" t="s">
        <v>101</v>
      </c>
      <c r="D42" s="4">
        <v>0</v>
      </c>
      <c r="E42" s="23">
        <f t="shared" si="0"/>
        <v>0</v>
      </c>
    </row>
    <row r="43" spans="1:5" ht="46.5" customHeight="1">
      <c r="A43" s="10">
        <v>40</v>
      </c>
      <c r="B43" s="11" t="s">
        <v>49</v>
      </c>
      <c r="C43" s="11" t="s">
        <v>102</v>
      </c>
      <c r="D43" s="4">
        <v>0</v>
      </c>
      <c r="E43" s="23">
        <f t="shared" si="0"/>
        <v>0</v>
      </c>
    </row>
    <row r="44" spans="1:5" ht="42" customHeight="1">
      <c r="A44" s="10">
        <v>41</v>
      </c>
      <c r="B44" s="11" t="s">
        <v>53</v>
      </c>
      <c r="C44" s="11" t="s">
        <v>249</v>
      </c>
      <c r="D44" s="4">
        <v>0</v>
      </c>
      <c r="E44" s="23">
        <f t="shared" si="0"/>
        <v>0</v>
      </c>
    </row>
    <row r="45" spans="1:5" ht="46.5" customHeight="1">
      <c r="A45" s="10">
        <v>42</v>
      </c>
      <c r="B45" s="11" t="s">
        <v>54</v>
      </c>
      <c r="C45" s="11" t="s">
        <v>250</v>
      </c>
      <c r="D45" s="4">
        <v>0</v>
      </c>
      <c r="E45" s="23">
        <f t="shared" si="0"/>
        <v>0</v>
      </c>
    </row>
    <row r="46" spans="1:5" ht="42.75" customHeight="1">
      <c r="A46" s="10">
        <v>43</v>
      </c>
      <c r="B46" s="11" t="s">
        <v>56</v>
      </c>
      <c r="C46" s="11" t="s">
        <v>99</v>
      </c>
      <c r="D46" s="4">
        <v>0</v>
      </c>
      <c r="E46" s="23">
        <f t="shared" si="0"/>
        <v>0</v>
      </c>
    </row>
    <row r="47" spans="1:5" ht="45.75" customHeight="1">
      <c r="A47" s="10">
        <v>44</v>
      </c>
      <c r="B47" s="11" t="s">
        <v>61</v>
      </c>
      <c r="C47" s="11" t="s">
        <v>105</v>
      </c>
      <c r="D47" s="4">
        <v>0</v>
      </c>
      <c r="E47" s="23">
        <f t="shared" si="0"/>
        <v>0</v>
      </c>
    </row>
    <row r="48" spans="1:5" ht="45" customHeight="1">
      <c r="A48" s="10">
        <v>45</v>
      </c>
      <c r="B48" s="11" t="s">
        <v>62</v>
      </c>
      <c r="C48" s="11" t="s">
        <v>107</v>
      </c>
      <c r="D48" s="4">
        <v>0</v>
      </c>
      <c r="E48" s="23">
        <f t="shared" si="0"/>
        <v>0</v>
      </c>
    </row>
    <row r="49" spans="1:5" ht="45" customHeight="1">
      <c r="A49" s="10">
        <v>46</v>
      </c>
      <c r="B49" s="11" t="s">
        <v>68</v>
      </c>
      <c r="C49" s="11" t="s">
        <v>102</v>
      </c>
      <c r="D49" s="4">
        <v>0</v>
      </c>
      <c r="E49" s="23">
        <f t="shared" si="0"/>
        <v>0</v>
      </c>
    </row>
    <row r="50" spans="1:5" ht="68.25" customHeight="1">
      <c r="A50" s="10">
        <v>47</v>
      </c>
      <c r="B50" s="11" t="s">
        <v>75</v>
      </c>
      <c r="C50" s="11" t="s">
        <v>102</v>
      </c>
      <c r="D50" s="4">
        <v>0</v>
      </c>
      <c r="E50" s="23">
        <f t="shared" si="0"/>
        <v>0</v>
      </c>
    </row>
    <row r="51" spans="1:5" ht="61.5" customHeight="1">
      <c r="A51" s="10">
        <v>48</v>
      </c>
      <c r="B51" s="11" t="s">
        <v>77</v>
      </c>
      <c r="C51" s="11" t="s">
        <v>92</v>
      </c>
      <c r="D51" s="4">
        <v>0</v>
      </c>
      <c r="E51" s="23">
        <f t="shared" si="0"/>
        <v>0</v>
      </c>
    </row>
    <row r="52" spans="1:5" ht="68.25" customHeight="1">
      <c r="A52" s="10">
        <v>49</v>
      </c>
      <c r="B52" s="11" t="s">
        <v>83</v>
      </c>
      <c r="C52" s="11" t="s">
        <v>250</v>
      </c>
      <c r="D52" s="4">
        <v>0</v>
      </c>
      <c r="E52" s="23">
        <f t="shared" si="0"/>
        <v>0</v>
      </c>
    </row>
    <row r="53" spans="1:5" ht="61.5" customHeight="1">
      <c r="A53" s="10">
        <v>50</v>
      </c>
      <c r="B53" s="11" t="s">
        <v>89</v>
      </c>
      <c r="C53" s="11" t="s">
        <v>93</v>
      </c>
      <c r="D53" s="4">
        <v>0</v>
      </c>
      <c r="E53" s="23">
        <f t="shared" si="0"/>
        <v>0</v>
      </c>
    </row>
    <row r="54" spans="1:5">
      <c r="A54" s="24"/>
    </row>
  </sheetData>
  <autoFilter ref="A3:D53"/>
  <sortState ref="A4:D53">
    <sortCondition descending="1" ref="D4:D53"/>
  </sortState>
  <printOptions heading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workbookViewId="0">
      <selection activeCell="A8" sqref="A8"/>
    </sheetView>
  </sheetViews>
  <sheetFormatPr defaultRowHeight="15"/>
  <cols>
    <col min="1" max="1" width="5" style="6" customWidth="1"/>
    <col min="2" max="2" width="22.28515625" style="6" customWidth="1"/>
    <col min="3" max="3" width="42.140625" style="6" customWidth="1"/>
    <col min="4" max="4" width="12.28515625" style="6" customWidth="1"/>
  </cols>
  <sheetData>
    <row r="2" spans="1:5" ht="33.75" customHeight="1">
      <c r="C2" s="18" t="s">
        <v>263</v>
      </c>
    </row>
    <row r="4" spans="1:5" ht="16.5">
      <c r="A4" s="8" t="s">
        <v>0</v>
      </c>
      <c r="B4" s="9" t="s">
        <v>1</v>
      </c>
      <c r="C4" s="9" t="s">
        <v>2</v>
      </c>
      <c r="D4" s="9" t="s">
        <v>262</v>
      </c>
      <c r="E4" s="16" t="s">
        <v>261</v>
      </c>
    </row>
    <row r="5" spans="1:5" ht="48.75" customHeight="1">
      <c r="A5" s="10">
        <v>12</v>
      </c>
      <c r="B5" s="11" t="s">
        <v>121</v>
      </c>
      <c r="C5" s="11" t="s">
        <v>132</v>
      </c>
      <c r="D5" s="4">
        <v>36</v>
      </c>
      <c r="E5" s="23">
        <f t="shared" ref="E5:E26" si="0">(D5/41)</f>
        <v>0.87804878048780488</v>
      </c>
    </row>
    <row r="6" spans="1:5" ht="42.75" customHeight="1">
      <c r="A6" s="10">
        <v>9</v>
      </c>
      <c r="B6" s="11" t="s">
        <v>118</v>
      </c>
      <c r="C6" s="11" t="s">
        <v>136</v>
      </c>
      <c r="D6" s="4">
        <v>34</v>
      </c>
      <c r="E6" s="23">
        <f t="shared" si="0"/>
        <v>0.82926829268292679</v>
      </c>
    </row>
    <row r="7" spans="1:5" ht="43.5" customHeight="1">
      <c r="A7" s="10">
        <v>15</v>
      </c>
      <c r="B7" s="11" t="s">
        <v>124</v>
      </c>
      <c r="C7" s="11" t="s">
        <v>137</v>
      </c>
      <c r="D7" s="4">
        <v>34</v>
      </c>
      <c r="E7" s="23">
        <f t="shared" si="0"/>
        <v>0.82926829268292679</v>
      </c>
    </row>
    <row r="8" spans="1:5" ht="46.5" customHeight="1">
      <c r="A8" s="10">
        <v>2</v>
      </c>
      <c r="B8" s="11" t="s">
        <v>111</v>
      </c>
      <c r="C8" s="11" t="s">
        <v>136</v>
      </c>
      <c r="D8" s="4">
        <v>33</v>
      </c>
      <c r="E8" s="23">
        <f t="shared" si="0"/>
        <v>0.80487804878048785</v>
      </c>
    </row>
    <row r="9" spans="1:5" ht="51" customHeight="1">
      <c r="A9" s="10">
        <v>4</v>
      </c>
      <c r="B9" s="11" t="s">
        <v>113</v>
      </c>
      <c r="C9" s="11" t="s">
        <v>137</v>
      </c>
      <c r="D9" s="4">
        <v>32</v>
      </c>
      <c r="E9" s="23">
        <f t="shared" si="0"/>
        <v>0.78048780487804881</v>
      </c>
    </row>
    <row r="10" spans="1:5" ht="45.75" customHeight="1">
      <c r="A10" s="10">
        <v>17</v>
      </c>
      <c r="B10" s="11" t="s">
        <v>126</v>
      </c>
      <c r="C10" s="11" t="s">
        <v>136</v>
      </c>
      <c r="D10" s="4">
        <v>32</v>
      </c>
      <c r="E10" s="23">
        <f t="shared" si="0"/>
        <v>0.78048780487804881</v>
      </c>
    </row>
    <row r="11" spans="1:5" ht="48.75" customHeight="1">
      <c r="A11" s="10">
        <v>5</v>
      </c>
      <c r="B11" s="11" t="s">
        <v>114</v>
      </c>
      <c r="C11" s="11" t="s">
        <v>132</v>
      </c>
      <c r="D11" s="4">
        <v>31</v>
      </c>
      <c r="E11" s="23">
        <f t="shared" si="0"/>
        <v>0.75609756097560976</v>
      </c>
    </row>
    <row r="12" spans="1:5" ht="42" customHeight="1">
      <c r="A12" s="10">
        <v>10</v>
      </c>
      <c r="B12" s="11" t="s">
        <v>119</v>
      </c>
      <c r="C12" s="11" t="s">
        <v>136</v>
      </c>
      <c r="D12" s="4">
        <v>30</v>
      </c>
      <c r="E12" s="23">
        <f t="shared" si="0"/>
        <v>0.73170731707317072</v>
      </c>
    </row>
    <row r="13" spans="1:5" ht="46.5" customHeight="1">
      <c r="A13" s="10">
        <v>20</v>
      </c>
      <c r="B13" s="11" t="s">
        <v>129</v>
      </c>
      <c r="C13" s="11" t="s">
        <v>132</v>
      </c>
      <c r="D13" s="4">
        <v>29</v>
      </c>
      <c r="E13" s="23">
        <f t="shared" si="0"/>
        <v>0.70731707317073167</v>
      </c>
    </row>
    <row r="14" spans="1:5" ht="48" customHeight="1">
      <c r="A14" s="10">
        <v>7</v>
      </c>
      <c r="B14" s="11" t="s">
        <v>116</v>
      </c>
      <c r="C14" s="11" t="s">
        <v>134</v>
      </c>
      <c r="D14" s="4">
        <v>28</v>
      </c>
      <c r="E14" s="23">
        <f t="shared" si="0"/>
        <v>0.68292682926829273</v>
      </c>
    </row>
    <row r="15" spans="1:5" ht="42" customHeight="1">
      <c r="A15" s="10">
        <v>14</v>
      </c>
      <c r="B15" s="11" t="s">
        <v>123</v>
      </c>
      <c r="C15" s="11" t="s">
        <v>138</v>
      </c>
      <c r="D15" s="4">
        <v>28</v>
      </c>
      <c r="E15" s="23">
        <f t="shared" si="0"/>
        <v>0.68292682926829273</v>
      </c>
    </row>
    <row r="16" spans="1:5" ht="52.5" customHeight="1">
      <c r="A16" s="10">
        <v>18</v>
      </c>
      <c r="B16" s="11" t="s">
        <v>127</v>
      </c>
      <c r="C16" s="11" t="s">
        <v>135</v>
      </c>
      <c r="D16" s="4">
        <v>26</v>
      </c>
      <c r="E16" s="23">
        <f t="shared" si="0"/>
        <v>0.63414634146341464</v>
      </c>
    </row>
    <row r="17" spans="1:5" ht="46.5" customHeight="1">
      <c r="A17" s="10">
        <v>16</v>
      </c>
      <c r="B17" s="11" t="s">
        <v>125</v>
      </c>
      <c r="C17" s="11" t="s">
        <v>137</v>
      </c>
      <c r="D17" s="4">
        <v>25</v>
      </c>
      <c r="E17" s="23">
        <f t="shared" si="0"/>
        <v>0.6097560975609756</v>
      </c>
    </row>
    <row r="18" spans="1:5" ht="62.25" customHeight="1">
      <c r="A18" s="10">
        <v>22</v>
      </c>
      <c r="B18" s="11" t="s">
        <v>131</v>
      </c>
      <c r="C18" s="11" t="s">
        <v>132</v>
      </c>
      <c r="D18" s="4">
        <v>25</v>
      </c>
      <c r="E18" s="23">
        <f t="shared" si="0"/>
        <v>0.6097560975609756</v>
      </c>
    </row>
    <row r="19" spans="1:5" ht="45" customHeight="1">
      <c r="A19" s="10">
        <v>11</v>
      </c>
      <c r="B19" s="11" t="s">
        <v>120</v>
      </c>
      <c r="C19" s="11" t="s">
        <v>134</v>
      </c>
      <c r="D19" s="4">
        <v>24</v>
      </c>
      <c r="E19" s="23">
        <f t="shared" si="0"/>
        <v>0.58536585365853655</v>
      </c>
    </row>
    <row r="20" spans="1:5" ht="39.75" customHeight="1">
      <c r="A20" s="10">
        <v>6</v>
      </c>
      <c r="B20" s="11" t="s">
        <v>115</v>
      </c>
      <c r="C20" s="11" t="s">
        <v>134</v>
      </c>
      <c r="D20" s="4">
        <v>23</v>
      </c>
      <c r="E20" s="23">
        <f t="shared" si="0"/>
        <v>0.56097560975609762</v>
      </c>
    </row>
    <row r="21" spans="1:5" ht="60" customHeight="1">
      <c r="A21" s="10">
        <v>13</v>
      </c>
      <c r="B21" s="11" t="s">
        <v>122</v>
      </c>
      <c r="C21" s="11" t="s">
        <v>139</v>
      </c>
      <c r="D21" s="4">
        <v>23</v>
      </c>
      <c r="E21" s="23">
        <f t="shared" si="0"/>
        <v>0.56097560975609762</v>
      </c>
    </row>
    <row r="22" spans="1:5" ht="48.75" customHeight="1">
      <c r="A22" s="10">
        <v>1</v>
      </c>
      <c r="B22" s="11" t="s">
        <v>110</v>
      </c>
      <c r="C22" s="11" t="s">
        <v>140</v>
      </c>
      <c r="D22" s="4">
        <v>21</v>
      </c>
      <c r="E22" s="23">
        <f t="shared" si="0"/>
        <v>0.51219512195121952</v>
      </c>
    </row>
    <row r="23" spans="1:5" ht="45" customHeight="1">
      <c r="A23" s="10">
        <v>19</v>
      </c>
      <c r="B23" s="11" t="s">
        <v>128</v>
      </c>
      <c r="C23" s="11" t="s">
        <v>134</v>
      </c>
      <c r="D23" s="4">
        <v>20</v>
      </c>
      <c r="E23" s="23">
        <f t="shared" si="0"/>
        <v>0.48780487804878048</v>
      </c>
    </row>
    <row r="24" spans="1:5" ht="55.5" customHeight="1">
      <c r="A24" s="10">
        <v>8</v>
      </c>
      <c r="B24" s="11" t="s">
        <v>117</v>
      </c>
      <c r="C24" s="11" t="s">
        <v>7</v>
      </c>
      <c r="D24" s="4">
        <v>19</v>
      </c>
      <c r="E24" s="23">
        <f t="shared" si="0"/>
        <v>0.46341463414634149</v>
      </c>
    </row>
    <row r="25" spans="1:5" ht="43.5" customHeight="1">
      <c r="A25" s="10">
        <v>3</v>
      </c>
      <c r="B25" s="11" t="s">
        <v>112</v>
      </c>
      <c r="C25" s="11" t="s">
        <v>139</v>
      </c>
      <c r="D25" s="4">
        <v>18</v>
      </c>
      <c r="E25" s="23">
        <f t="shared" si="0"/>
        <v>0.43902439024390244</v>
      </c>
    </row>
    <row r="26" spans="1:5" ht="51" customHeight="1">
      <c r="A26" s="10">
        <v>21</v>
      </c>
      <c r="B26" s="11" t="s">
        <v>130</v>
      </c>
      <c r="C26" s="11" t="s">
        <v>133</v>
      </c>
      <c r="D26" s="4">
        <v>0</v>
      </c>
      <c r="E26" s="23">
        <f t="shared" si="0"/>
        <v>0</v>
      </c>
    </row>
  </sheetData>
  <sortState ref="A5:E26">
    <sortCondition descending="1" ref="D5:D26"/>
  </sortState>
  <printOptions gridLine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7" zoomScale="85" zoomScaleNormal="85" workbookViewId="0">
      <selection activeCell="A11" sqref="A11:D17"/>
    </sheetView>
  </sheetViews>
  <sheetFormatPr defaultRowHeight="15"/>
  <cols>
    <col min="1" max="1" width="5.7109375" style="6" customWidth="1"/>
    <col min="2" max="2" width="23.85546875" style="6" customWidth="1"/>
    <col min="3" max="3" width="56.7109375" style="6" bestFit="1" customWidth="1"/>
    <col min="4" max="4" width="13.5703125" style="6" customWidth="1"/>
  </cols>
  <sheetData>
    <row r="1" spans="1:5" ht="29.25" customHeight="1">
      <c r="C1" s="7" t="s">
        <v>260</v>
      </c>
    </row>
    <row r="3" spans="1:5" ht="33">
      <c r="A3" s="8" t="s">
        <v>0</v>
      </c>
      <c r="B3" s="9" t="s">
        <v>1</v>
      </c>
      <c r="C3" s="9" t="s">
        <v>2</v>
      </c>
      <c r="D3" s="9" t="s">
        <v>159</v>
      </c>
      <c r="E3" s="16" t="s">
        <v>261</v>
      </c>
    </row>
    <row r="4" spans="1:5" ht="35.25" customHeight="1">
      <c r="A4" s="10">
        <v>1</v>
      </c>
      <c r="B4" s="11" t="s">
        <v>146</v>
      </c>
      <c r="C4" s="11" t="s">
        <v>155</v>
      </c>
      <c r="D4" s="4">
        <v>39</v>
      </c>
      <c r="E4" s="23">
        <f t="shared" ref="E4:E17" si="0">(D4/41)</f>
        <v>0.95121951219512191</v>
      </c>
    </row>
    <row r="5" spans="1:5" ht="30" customHeight="1">
      <c r="A5" s="10">
        <v>2</v>
      </c>
      <c r="B5" s="11" t="s">
        <v>152</v>
      </c>
      <c r="C5" s="11" t="s">
        <v>98</v>
      </c>
      <c r="D5" s="4">
        <v>39</v>
      </c>
      <c r="E5" s="23">
        <f t="shared" si="0"/>
        <v>0.95121951219512191</v>
      </c>
    </row>
    <row r="6" spans="1:5" ht="28.5">
      <c r="A6" s="10">
        <v>3</v>
      </c>
      <c r="B6" s="11" t="s">
        <v>154</v>
      </c>
      <c r="C6" s="11" t="s">
        <v>155</v>
      </c>
      <c r="D6" s="4">
        <v>39</v>
      </c>
      <c r="E6" s="23">
        <f t="shared" si="0"/>
        <v>0.95121951219512191</v>
      </c>
    </row>
    <row r="7" spans="1:5" ht="39.75" customHeight="1">
      <c r="A7" s="10">
        <v>4</v>
      </c>
      <c r="B7" s="11" t="s">
        <v>153</v>
      </c>
      <c r="C7" s="11" t="s">
        <v>156</v>
      </c>
      <c r="D7" s="4">
        <v>38</v>
      </c>
      <c r="E7" s="23">
        <f t="shared" si="0"/>
        <v>0.92682926829268297</v>
      </c>
    </row>
    <row r="8" spans="1:5" ht="40.5" customHeight="1">
      <c r="A8" s="10">
        <v>5</v>
      </c>
      <c r="B8" s="11" t="s">
        <v>143</v>
      </c>
      <c r="C8" s="11" t="s">
        <v>155</v>
      </c>
      <c r="D8" s="4">
        <v>37</v>
      </c>
      <c r="E8" s="23">
        <f t="shared" si="0"/>
        <v>0.90243902439024393</v>
      </c>
    </row>
    <row r="9" spans="1:5" ht="44.25" customHeight="1">
      <c r="A9" s="10">
        <v>6</v>
      </c>
      <c r="B9" s="11" t="s">
        <v>144</v>
      </c>
      <c r="C9" s="11" t="s">
        <v>155</v>
      </c>
      <c r="D9" s="4">
        <v>37</v>
      </c>
      <c r="E9" s="23">
        <f t="shared" si="0"/>
        <v>0.90243902439024393</v>
      </c>
    </row>
    <row r="10" spans="1:5" ht="46.5" customHeight="1">
      <c r="A10" s="10">
        <v>7</v>
      </c>
      <c r="B10" s="11" t="s">
        <v>142</v>
      </c>
      <c r="C10" s="11" t="s">
        <v>98</v>
      </c>
      <c r="D10" s="4">
        <v>33</v>
      </c>
      <c r="E10" s="23">
        <f t="shared" si="0"/>
        <v>0.80487804878048785</v>
      </c>
    </row>
    <row r="11" spans="1:5">
      <c r="A11" s="10">
        <v>8</v>
      </c>
      <c r="B11" s="11" t="s">
        <v>149</v>
      </c>
      <c r="C11" s="11" t="s">
        <v>95</v>
      </c>
      <c r="D11" s="4">
        <v>32</v>
      </c>
      <c r="E11" s="23">
        <f t="shared" si="0"/>
        <v>0.78048780487804881</v>
      </c>
    </row>
    <row r="12" spans="1:5">
      <c r="A12" s="10">
        <v>9</v>
      </c>
      <c r="B12" s="11" t="s">
        <v>151</v>
      </c>
      <c r="C12" s="11" t="s">
        <v>97</v>
      </c>
      <c r="D12" s="4">
        <v>29</v>
      </c>
      <c r="E12" s="23">
        <f t="shared" si="0"/>
        <v>0.70731707317073167</v>
      </c>
    </row>
    <row r="13" spans="1:5" ht="28.5">
      <c r="A13" s="10">
        <v>10</v>
      </c>
      <c r="B13" s="11" t="s">
        <v>141</v>
      </c>
      <c r="C13" s="11" t="s">
        <v>158</v>
      </c>
      <c r="D13" s="4">
        <v>28</v>
      </c>
      <c r="E13" s="23">
        <f t="shared" si="0"/>
        <v>0.68292682926829273</v>
      </c>
    </row>
    <row r="14" spans="1:5">
      <c r="A14" s="10">
        <v>11</v>
      </c>
      <c r="B14" s="11" t="s">
        <v>150</v>
      </c>
      <c r="C14" s="11" t="s">
        <v>97</v>
      </c>
      <c r="D14" s="4">
        <v>26</v>
      </c>
      <c r="E14" s="23">
        <f t="shared" si="0"/>
        <v>0.63414634146341464</v>
      </c>
    </row>
    <row r="15" spans="1:5">
      <c r="A15" s="10">
        <v>12</v>
      </c>
      <c r="B15" s="11" t="s">
        <v>145</v>
      </c>
      <c r="C15" s="11" t="s">
        <v>95</v>
      </c>
      <c r="D15" s="4">
        <v>23</v>
      </c>
      <c r="E15" s="23">
        <f t="shared" si="0"/>
        <v>0.56097560975609762</v>
      </c>
    </row>
    <row r="16" spans="1:5">
      <c r="A16" s="10">
        <v>13</v>
      </c>
      <c r="B16" s="11" t="s">
        <v>147</v>
      </c>
      <c r="C16" s="11" t="s">
        <v>97</v>
      </c>
      <c r="D16" s="4">
        <v>23</v>
      </c>
      <c r="E16" s="23">
        <f t="shared" si="0"/>
        <v>0.56097560975609762</v>
      </c>
    </row>
    <row r="17" spans="1:5">
      <c r="A17" s="10">
        <v>14</v>
      </c>
      <c r="B17" s="11" t="s">
        <v>148</v>
      </c>
      <c r="C17" s="11" t="s">
        <v>157</v>
      </c>
      <c r="D17" s="4">
        <v>21</v>
      </c>
      <c r="E17" s="23">
        <f t="shared" si="0"/>
        <v>0.51219512195121952</v>
      </c>
    </row>
  </sheetData>
  <autoFilter ref="A3:D17"/>
  <sortState ref="A4:E17">
    <sortCondition descending="1" ref="D4:D17"/>
  </sortState>
  <printOptions heading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4"/>
  <sheetViews>
    <sheetView workbookViewId="0">
      <selection activeCell="H5" sqref="H5"/>
    </sheetView>
  </sheetViews>
  <sheetFormatPr defaultRowHeight="15"/>
  <cols>
    <col min="1" max="1" width="4.140625" customWidth="1"/>
    <col min="2" max="2" width="24.5703125" customWidth="1"/>
    <col min="3" max="3" width="44.7109375" customWidth="1"/>
    <col min="4" max="4" width="13.85546875" customWidth="1"/>
  </cols>
  <sheetData>
    <row r="3" spans="1:5" s="1" customFormat="1" ht="36.75" customHeight="1">
      <c r="A3" s="4" t="s">
        <v>8</v>
      </c>
      <c r="B3" s="4" t="s">
        <v>1</v>
      </c>
      <c r="C3" s="4" t="s">
        <v>9</v>
      </c>
      <c r="D3" s="4" t="s">
        <v>31</v>
      </c>
      <c r="E3" s="19" t="s">
        <v>259</v>
      </c>
    </row>
    <row r="4" spans="1:5" s="1" customFormat="1" ht="36.75" customHeight="1">
      <c r="A4" s="4">
        <v>13</v>
      </c>
      <c r="B4" s="4" t="s">
        <v>184</v>
      </c>
      <c r="C4" s="13" t="s">
        <v>255</v>
      </c>
      <c r="D4" s="4">
        <v>141</v>
      </c>
      <c r="E4" s="22">
        <f t="shared" ref="E4:E44" si="0">(D4/200)</f>
        <v>0.70499999999999996</v>
      </c>
    </row>
    <row r="5" spans="1:5" s="1" customFormat="1" ht="43.5" customHeight="1">
      <c r="A5" s="4">
        <v>23</v>
      </c>
      <c r="B5" s="14" t="s">
        <v>194</v>
      </c>
      <c r="C5" s="15" t="s">
        <v>165</v>
      </c>
      <c r="D5" s="4">
        <v>140</v>
      </c>
      <c r="E5" s="22">
        <f t="shared" si="0"/>
        <v>0.7</v>
      </c>
    </row>
    <row r="6" spans="1:5" s="1" customFormat="1" ht="35.25" customHeight="1">
      <c r="A6" s="4">
        <v>33</v>
      </c>
      <c r="B6" s="14" t="s">
        <v>204</v>
      </c>
      <c r="C6" s="15" t="s">
        <v>165</v>
      </c>
      <c r="D6" s="4">
        <v>135</v>
      </c>
      <c r="E6" s="22">
        <f t="shared" si="0"/>
        <v>0.67500000000000004</v>
      </c>
    </row>
    <row r="7" spans="1:5" s="1" customFormat="1" ht="38.25" customHeight="1">
      <c r="A7" s="14">
        <v>22</v>
      </c>
      <c r="B7" s="5" t="s">
        <v>193</v>
      </c>
      <c r="C7" s="13" t="s">
        <v>164</v>
      </c>
      <c r="D7" s="4">
        <v>133</v>
      </c>
      <c r="E7" s="22">
        <f t="shared" si="0"/>
        <v>0.66500000000000004</v>
      </c>
    </row>
    <row r="8" spans="1:5" s="1" customFormat="1" ht="33" customHeight="1">
      <c r="A8" s="4">
        <v>1</v>
      </c>
      <c r="B8" s="31" t="s">
        <v>172</v>
      </c>
      <c r="C8" s="13" t="s">
        <v>168</v>
      </c>
      <c r="D8" s="4">
        <v>124</v>
      </c>
      <c r="E8" s="22">
        <f t="shared" si="0"/>
        <v>0.62</v>
      </c>
    </row>
    <row r="9" spans="1:5" s="1" customFormat="1" ht="49.5" customHeight="1">
      <c r="A9" s="14">
        <v>32</v>
      </c>
      <c r="B9" s="2" t="s">
        <v>203</v>
      </c>
      <c r="C9" s="13" t="s">
        <v>166</v>
      </c>
      <c r="D9" s="4">
        <v>124</v>
      </c>
      <c r="E9" s="22">
        <f t="shared" si="0"/>
        <v>0.62</v>
      </c>
    </row>
    <row r="10" spans="1:5" s="1" customFormat="1" ht="51" customHeight="1">
      <c r="A10" s="14">
        <v>38</v>
      </c>
      <c r="B10" s="14" t="s">
        <v>209</v>
      </c>
      <c r="C10" s="13" t="s">
        <v>162</v>
      </c>
      <c r="D10" s="4">
        <v>120</v>
      </c>
      <c r="E10" s="22">
        <f t="shared" si="0"/>
        <v>0.6</v>
      </c>
    </row>
    <row r="11" spans="1:5" s="1" customFormat="1" ht="37.5" customHeight="1">
      <c r="A11" s="14">
        <v>8</v>
      </c>
      <c r="B11" s="14" t="s">
        <v>179</v>
      </c>
      <c r="C11" s="15" t="s">
        <v>165</v>
      </c>
      <c r="D11" s="4">
        <v>117</v>
      </c>
      <c r="E11" s="22">
        <f t="shared" si="0"/>
        <v>0.58499999999999996</v>
      </c>
    </row>
    <row r="12" spans="1:5" s="1" customFormat="1" ht="45" customHeight="1">
      <c r="A12" s="14">
        <v>16</v>
      </c>
      <c r="B12" s="2" t="s">
        <v>187</v>
      </c>
      <c r="C12" s="13" t="s">
        <v>169</v>
      </c>
      <c r="D12" s="4">
        <v>109</v>
      </c>
      <c r="E12" s="22">
        <f t="shared" si="0"/>
        <v>0.54500000000000004</v>
      </c>
    </row>
    <row r="13" spans="1:5" s="1" customFormat="1" ht="36" customHeight="1">
      <c r="A13" s="14">
        <v>12</v>
      </c>
      <c r="B13" s="5" t="s">
        <v>183</v>
      </c>
      <c r="C13" s="13" t="s">
        <v>170</v>
      </c>
      <c r="D13" s="4">
        <v>105</v>
      </c>
      <c r="E13" s="22">
        <f t="shared" si="0"/>
        <v>0.52500000000000002</v>
      </c>
    </row>
    <row r="14" spans="1:5" s="1" customFormat="1" ht="35.25" customHeight="1">
      <c r="A14" s="4">
        <v>19</v>
      </c>
      <c r="B14" s="3" t="s">
        <v>190</v>
      </c>
      <c r="C14" s="13" t="s">
        <v>168</v>
      </c>
      <c r="D14" s="4">
        <v>103</v>
      </c>
      <c r="E14" s="22">
        <f t="shared" si="0"/>
        <v>0.51500000000000001</v>
      </c>
    </row>
    <row r="15" spans="1:5" s="1" customFormat="1" ht="45.75" customHeight="1">
      <c r="A15" s="14">
        <v>10</v>
      </c>
      <c r="B15" s="3" t="s">
        <v>181</v>
      </c>
      <c r="C15" s="13" t="s">
        <v>168</v>
      </c>
      <c r="D15" s="4">
        <v>102</v>
      </c>
      <c r="E15" s="22">
        <f t="shared" si="0"/>
        <v>0.51</v>
      </c>
    </row>
    <row r="16" spans="1:5" s="1" customFormat="1" ht="31.5" customHeight="1">
      <c r="A16" s="14">
        <v>6</v>
      </c>
      <c r="B16" s="5" t="s">
        <v>177</v>
      </c>
      <c r="C16" s="13" t="s">
        <v>170</v>
      </c>
      <c r="D16" s="4">
        <v>97</v>
      </c>
      <c r="E16" s="22">
        <f t="shared" si="0"/>
        <v>0.48499999999999999</v>
      </c>
    </row>
    <row r="17" spans="1:5" s="1" customFormat="1" ht="33.75" customHeight="1">
      <c r="A17" s="4">
        <v>25</v>
      </c>
      <c r="B17" s="2" t="s">
        <v>196</v>
      </c>
      <c r="C17" s="13" t="s">
        <v>167</v>
      </c>
      <c r="D17" s="4">
        <v>95</v>
      </c>
      <c r="E17" s="22">
        <f t="shared" si="0"/>
        <v>0.47499999999999998</v>
      </c>
    </row>
    <row r="18" spans="1:5" ht="36" customHeight="1">
      <c r="A18" s="4">
        <v>35</v>
      </c>
      <c r="B18" s="5" t="s">
        <v>206</v>
      </c>
      <c r="C18" s="13" t="s">
        <v>164</v>
      </c>
      <c r="D18" s="4">
        <v>94</v>
      </c>
      <c r="E18" s="22">
        <f t="shared" si="0"/>
        <v>0.47</v>
      </c>
    </row>
    <row r="19" spans="1:5" ht="50.25" customHeight="1">
      <c r="A19" s="4">
        <v>37</v>
      </c>
      <c r="B19" s="14" t="s">
        <v>208</v>
      </c>
      <c r="C19" s="13" t="s">
        <v>163</v>
      </c>
      <c r="D19" s="4">
        <v>93</v>
      </c>
      <c r="E19" s="22">
        <f t="shared" si="0"/>
        <v>0.46500000000000002</v>
      </c>
    </row>
    <row r="20" spans="1:5" ht="38.25" customHeight="1">
      <c r="A20" s="4">
        <v>9</v>
      </c>
      <c r="B20" s="5" t="s">
        <v>180</v>
      </c>
      <c r="C20" s="13" t="s">
        <v>170</v>
      </c>
      <c r="D20" s="4">
        <v>83</v>
      </c>
      <c r="E20" s="22">
        <f t="shared" si="0"/>
        <v>0.41499999999999998</v>
      </c>
    </row>
    <row r="21" spans="1:5" ht="46.5" customHeight="1">
      <c r="A21" s="14">
        <v>30</v>
      </c>
      <c r="B21" s="5" t="s">
        <v>201</v>
      </c>
      <c r="C21" s="13" t="s">
        <v>164</v>
      </c>
      <c r="D21" s="4">
        <v>79</v>
      </c>
      <c r="E21" s="22">
        <f t="shared" si="0"/>
        <v>0.39500000000000002</v>
      </c>
    </row>
    <row r="22" spans="1:5" ht="45" customHeight="1">
      <c r="A22" s="14">
        <v>36</v>
      </c>
      <c r="B22" s="14" t="s">
        <v>207</v>
      </c>
      <c r="C22" s="13" t="s">
        <v>162</v>
      </c>
      <c r="D22" s="4">
        <v>77</v>
      </c>
      <c r="E22" s="22">
        <f t="shared" si="0"/>
        <v>0.38500000000000001</v>
      </c>
    </row>
    <row r="23" spans="1:5" ht="47.25" customHeight="1">
      <c r="A23" s="14">
        <v>26</v>
      </c>
      <c r="B23" s="5" t="s">
        <v>197</v>
      </c>
      <c r="C23" s="13" t="s">
        <v>254</v>
      </c>
      <c r="D23" s="4">
        <v>73</v>
      </c>
      <c r="E23" s="22">
        <f t="shared" si="0"/>
        <v>0.36499999999999999</v>
      </c>
    </row>
    <row r="24" spans="1:5" ht="38.25" customHeight="1">
      <c r="A24" s="14">
        <v>2</v>
      </c>
      <c r="B24" s="5" t="s">
        <v>173</v>
      </c>
      <c r="C24" s="13" t="s">
        <v>254</v>
      </c>
      <c r="D24" s="4">
        <v>0</v>
      </c>
      <c r="E24" s="22">
        <f t="shared" si="0"/>
        <v>0</v>
      </c>
    </row>
    <row r="25" spans="1:5" ht="35.25" customHeight="1">
      <c r="A25" s="4">
        <v>3</v>
      </c>
      <c r="B25" s="4" t="s">
        <v>174</v>
      </c>
      <c r="C25" s="13" t="s">
        <v>171</v>
      </c>
      <c r="D25" s="4">
        <v>0</v>
      </c>
      <c r="E25" s="22">
        <f t="shared" si="0"/>
        <v>0</v>
      </c>
    </row>
    <row r="26" spans="1:5" ht="33.75" customHeight="1">
      <c r="A26" s="14">
        <v>4</v>
      </c>
      <c r="B26" s="14" t="s">
        <v>175</v>
      </c>
      <c r="C26" s="13" t="s">
        <v>161</v>
      </c>
      <c r="D26" s="4">
        <v>0</v>
      </c>
      <c r="E26" s="22">
        <f t="shared" si="0"/>
        <v>0</v>
      </c>
    </row>
    <row r="27" spans="1:5" ht="32.25" customHeight="1">
      <c r="A27" s="4">
        <v>5</v>
      </c>
      <c r="B27" s="4" t="s">
        <v>176</v>
      </c>
      <c r="C27" s="13" t="s">
        <v>171</v>
      </c>
      <c r="D27" s="4">
        <v>0</v>
      </c>
      <c r="E27" s="22">
        <f t="shared" si="0"/>
        <v>0</v>
      </c>
    </row>
    <row r="28" spans="1:5" ht="32.25" customHeight="1">
      <c r="A28" s="4">
        <v>7</v>
      </c>
      <c r="B28" s="4" t="s">
        <v>178</v>
      </c>
      <c r="C28" s="13" t="s">
        <v>160</v>
      </c>
      <c r="D28" s="4">
        <v>0</v>
      </c>
      <c r="E28" s="22">
        <f t="shared" si="0"/>
        <v>0</v>
      </c>
    </row>
    <row r="29" spans="1:5" ht="33" customHeight="1">
      <c r="A29" s="4">
        <v>11</v>
      </c>
      <c r="B29" s="4" t="s">
        <v>182</v>
      </c>
      <c r="C29" s="13" t="s">
        <v>171</v>
      </c>
      <c r="D29" s="4">
        <v>0</v>
      </c>
      <c r="E29" s="22">
        <f t="shared" si="0"/>
        <v>0</v>
      </c>
    </row>
    <row r="30" spans="1:5" ht="33.75" customHeight="1">
      <c r="A30" s="14">
        <v>14</v>
      </c>
      <c r="B30" s="14" t="s">
        <v>185</v>
      </c>
      <c r="C30" s="13" t="s">
        <v>161</v>
      </c>
      <c r="D30" s="4">
        <v>0</v>
      </c>
      <c r="E30" s="22">
        <f t="shared" si="0"/>
        <v>0</v>
      </c>
    </row>
    <row r="31" spans="1:5" ht="36.75" customHeight="1">
      <c r="A31" s="4">
        <v>15</v>
      </c>
      <c r="B31" s="14" t="s">
        <v>186</v>
      </c>
      <c r="C31" s="13" t="s">
        <v>161</v>
      </c>
      <c r="D31" s="4">
        <v>0</v>
      </c>
      <c r="E31" s="22">
        <f t="shared" si="0"/>
        <v>0</v>
      </c>
    </row>
    <row r="32" spans="1:5" ht="36" customHeight="1">
      <c r="A32" s="4">
        <v>17</v>
      </c>
      <c r="B32" s="14" t="s">
        <v>188</v>
      </c>
      <c r="C32" s="13" t="s">
        <v>163</v>
      </c>
      <c r="D32" s="4">
        <v>0</v>
      </c>
      <c r="E32" s="22">
        <f t="shared" si="0"/>
        <v>0</v>
      </c>
    </row>
    <row r="33" spans="1:5" ht="36" customHeight="1">
      <c r="A33" s="14">
        <v>18</v>
      </c>
      <c r="B33" s="14" t="s">
        <v>189</v>
      </c>
      <c r="C33" s="13" t="s">
        <v>161</v>
      </c>
      <c r="D33" s="4">
        <v>0</v>
      </c>
      <c r="E33" s="22">
        <f t="shared" si="0"/>
        <v>0</v>
      </c>
    </row>
    <row r="34" spans="1:5" ht="35.25" customHeight="1">
      <c r="A34" s="14">
        <v>20</v>
      </c>
      <c r="B34" s="14" t="s">
        <v>191</v>
      </c>
      <c r="C34" s="13" t="s">
        <v>162</v>
      </c>
      <c r="D34" s="4">
        <v>0</v>
      </c>
      <c r="E34" s="22">
        <f t="shared" si="0"/>
        <v>0</v>
      </c>
    </row>
    <row r="35" spans="1:5" ht="58.5" customHeight="1">
      <c r="A35" s="4">
        <v>21</v>
      </c>
      <c r="B35" s="4" t="s">
        <v>192</v>
      </c>
      <c r="C35" s="13" t="s">
        <v>171</v>
      </c>
      <c r="D35" s="4">
        <v>0</v>
      </c>
      <c r="E35" s="22">
        <f t="shared" si="0"/>
        <v>0</v>
      </c>
    </row>
    <row r="36" spans="1:5" ht="44.25" customHeight="1">
      <c r="A36" s="14">
        <v>24</v>
      </c>
      <c r="B36" s="14" t="s">
        <v>195</v>
      </c>
      <c r="C36" s="13" t="s">
        <v>161</v>
      </c>
      <c r="D36" s="4">
        <v>0</v>
      </c>
      <c r="E36" s="22">
        <f t="shared" si="0"/>
        <v>0</v>
      </c>
    </row>
    <row r="37" spans="1:5" ht="36.75" customHeight="1">
      <c r="A37" s="4">
        <v>27</v>
      </c>
      <c r="B37" s="14" t="s">
        <v>198</v>
      </c>
      <c r="C37" s="13" t="s">
        <v>161</v>
      </c>
      <c r="D37" s="4">
        <v>0</v>
      </c>
      <c r="E37" s="22">
        <f t="shared" si="0"/>
        <v>0</v>
      </c>
    </row>
    <row r="38" spans="1:5" ht="45.75" customHeight="1">
      <c r="A38" s="14">
        <v>28</v>
      </c>
      <c r="B38" s="14" t="s">
        <v>199</v>
      </c>
      <c r="C38" s="13" t="s">
        <v>161</v>
      </c>
      <c r="D38" s="4">
        <v>0</v>
      </c>
      <c r="E38" s="22">
        <f t="shared" si="0"/>
        <v>0</v>
      </c>
    </row>
    <row r="39" spans="1:5" ht="42.75" customHeight="1">
      <c r="A39" s="4">
        <v>29</v>
      </c>
      <c r="B39" s="14" t="s">
        <v>200</v>
      </c>
      <c r="C39" s="13" t="s">
        <v>161</v>
      </c>
      <c r="D39" s="4">
        <v>0</v>
      </c>
      <c r="E39" s="22">
        <f t="shared" si="0"/>
        <v>0</v>
      </c>
    </row>
    <row r="40" spans="1:5" ht="44.25" customHeight="1">
      <c r="A40" s="4">
        <v>31</v>
      </c>
      <c r="B40" s="14" t="s">
        <v>202</v>
      </c>
      <c r="C40" s="13" t="s">
        <v>161</v>
      </c>
      <c r="D40" s="4">
        <v>0</v>
      </c>
      <c r="E40" s="22">
        <f t="shared" si="0"/>
        <v>0</v>
      </c>
    </row>
    <row r="41" spans="1:5" ht="41.25" customHeight="1">
      <c r="A41" s="14">
        <v>34</v>
      </c>
      <c r="B41" s="4" t="s">
        <v>205</v>
      </c>
      <c r="C41" s="13" t="s">
        <v>171</v>
      </c>
      <c r="D41" s="4">
        <v>0</v>
      </c>
      <c r="E41" s="22">
        <f t="shared" si="0"/>
        <v>0</v>
      </c>
    </row>
    <row r="42" spans="1:5" ht="31.5" customHeight="1">
      <c r="A42" s="4">
        <v>39</v>
      </c>
      <c r="B42" s="4" t="s">
        <v>210</v>
      </c>
      <c r="C42" s="13" t="s">
        <v>171</v>
      </c>
      <c r="D42" s="4">
        <v>0</v>
      </c>
      <c r="E42" s="22">
        <f t="shared" si="0"/>
        <v>0</v>
      </c>
    </row>
    <row r="43" spans="1:5" ht="36.75" customHeight="1">
      <c r="A43" s="14">
        <v>40</v>
      </c>
      <c r="B43" s="14" t="s">
        <v>211</v>
      </c>
      <c r="C43" s="13" t="s">
        <v>161</v>
      </c>
      <c r="D43" s="4">
        <v>0</v>
      </c>
      <c r="E43" s="22">
        <f t="shared" si="0"/>
        <v>0</v>
      </c>
    </row>
    <row r="44" spans="1:5" ht="37.5" customHeight="1">
      <c r="A44" s="4">
        <v>41</v>
      </c>
      <c r="B44" s="4" t="s">
        <v>212</v>
      </c>
      <c r="C44" s="13" t="s">
        <v>160</v>
      </c>
      <c r="D44" s="4">
        <v>0</v>
      </c>
      <c r="E44" s="22">
        <f t="shared" si="0"/>
        <v>0</v>
      </c>
    </row>
  </sheetData>
  <autoFilter ref="A3:D44"/>
  <sortState ref="A4:E44">
    <sortCondition descending="1" ref="D4:D44"/>
  </sortState>
  <printOptions heading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4"/>
  <sheetViews>
    <sheetView tabSelected="1" topLeftCell="A7" zoomScale="120" zoomScaleNormal="120" workbookViewId="0">
      <selection activeCell="K35" sqref="K35"/>
    </sheetView>
  </sheetViews>
  <sheetFormatPr defaultRowHeight="15"/>
  <cols>
    <col min="1" max="1" width="4.28515625" style="6" customWidth="1"/>
    <col min="2" max="2" width="20.5703125" style="6" customWidth="1"/>
    <col min="3" max="3" width="31.140625" style="6" customWidth="1"/>
    <col min="4" max="5" width="12.28515625" style="6" customWidth="1"/>
  </cols>
  <sheetData>
    <row r="3" spans="1:6" s="1" customFormat="1" ht="30">
      <c r="A3" s="4" t="s">
        <v>8</v>
      </c>
      <c r="B3" s="4" t="s">
        <v>1</v>
      </c>
      <c r="C3" s="4" t="s">
        <v>9</v>
      </c>
      <c r="D3" s="17" t="s">
        <v>31</v>
      </c>
      <c r="E3" s="20" t="s">
        <v>259</v>
      </c>
      <c r="F3" s="19" t="s">
        <v>258</v>
      </c>
    </row>
    <row r="4" spans="1:6" s="1" customFormat="1" ht="31.5" customHeight="1">
      <c r="A4" s="4">
        <v>1</v>
      </c>
      <c r="B4" s="14" t="s">
        <v>270</v>
      </c>
      <c r="C4" s="15" t="s">
        <v>266</v>
      </c>
      <c r="D4" s="4">
        <v>150</v>
      </c>
      <c r="E4" s="22">
        <f t="shared" ref="E4:E44" si="0">(D4/200)</f>
        <v>0.75</v>
      </c>
      <c r="F4" s="25" t="s">
        <v>257</v>
      </c>
    </row>
    <row r="5" spans="1:6" s="1" customFormat="1" ht="29.25" customHeight="1">
      <c r="A5" s="4">
        <v>2</v>
      </c>
      <c r="B5" s="14" t="s">
        <v>227</v>
      </c>
      <c r="C5" s="13" t="s">
        <v>246</v>
      </c>
      <c r="D5" s="4">
        <v>122</v>
      </c>
      <c r="E5" s="22">
        <f t="shared" si="0"/>
        <v>0.61</v>
      </c>
      <c r="F5" s="25" t="s">
        <v>256</v>
      </c>
    </row>
    <row r="6" spans="1:6" s="1" customFormat="1" ht="45.75" customHeight="1">
      <c r="A6" s="4">
        <v>3</v>
      </c>
      <c r="B6" s="27" t="s">
        <v>235</v>
      </c>
      <c r="C6" s="13" t="s">
        <v>244</v>
      </c>
      <c r="D6" s="4">
        <v>122</v>
      </c>
      <c r="E6" s="22">
        <f t="shared" si="0"/>
        <v>0.61</v>
      </c>
      <c r="F6" s="25" t="s">
        <v>257</v>
      </c>
    </row>
    <row r="7" spans="1:6" s="1" customFormat="1" ht="30" customHeight="1">
      <c r="A7" s="4">
        <v>4</v>
      </c>
      <c r="B7" s="4" t="s">
        <v>236</v>
      </c>
      <c r="C7" s="13" t="s">
        <v>243</v>
      </c>
      <c r="D7" s="4">
        <v>122</v>
      </c>
      <c r="E7" s="22">
        <f t="shared" si="0"/>
        <v>0.61</v>
      </c>
      <c r="F7" s="25" t="s">
        <v>257</v>
      </c>
    </row>
    <row r="8" spans="1:6" s="1" customFormat="1" ht="30" customHeight="1">
      <c r="A8" s="4">
        <v>5</v>
      </c>
      <c r="B8" s="4" t="s">
        <v>233</v>
      </c>
      <c r="C8" s="13" t="s">
        <v>245</v>
      </c>
      <c r="D8" s="4">
        <v>115</v>
      </c>
      <c r="E8" s="22">
        <f t="shared" si="0"/>
        <v>0.57499999999999996</v>
      </c>
      <c r="F8" s="25" t="s">
        <v>256</v>
      </c>
    </row>
    <row r="9" spans="1:6" s="1" customFormat="1" ht="30.75" customHeight="1">
      <c r="A9" s="4">
        <v>6</v>
      </c>
      <c r="B9" s="4" t="s">
        <v>240</v>
      </c>
      <c r="C9" s="13" t="s">
        <v>243</v>
      </c>
      <c r="D9" s="4">
        <v>114</v>
      </c>
      <c r="E9" s="22">
        <f t="shared" si="0"/>
        <v>0.56999999999999995</v>
      </c>
      <c r="F9" s="25" t="s">
        <v>257</v>
      </c>
    </row>
    <row r="10" spans="1:6" s="1" customFormat="1" ht="30" customHeight="1">
      <c r="A10" s="4">
        <v>7</v>
      </c>
      <c r="B10" s="14" t="s">
        <v>232</v>
      </c>
      <c r="C10" s="13" t="s">
        <v>246</v>
      </c>
      <c r="D10" s="4">
        <v>107</v>
      </c>
      <c r="E10" s="22">
        <f t="shared" si="0"/>
        <v>0.53500000000000003</v>
      </c>
      <c r="F10" s="25" t="s">
        <v>256</v>
      </c>
    </row>
    <row r="11" spans="1:6" s="1" customFormat="1" ht="30" customHeight="1">
      <c r="A11" s="4">
        <v>8</v>
      </c>
      <c r="B11" s="4" t="s">
        <v>278</v>
      </c>
      <c r="C11" s="15" t="s">
        <v>276</v>
      </c>
      <c r="D11" s="14">
        <v>107</v>
      </c>
      <c r="E11" s="26">
        <f t="shared" si="0"/>
        <v>0.53500000000000003</v>
      </c>
      <c r="F11" s="25" t="s">
        <v>256</v>
      </c>
    </row>
    <row r="12" spans="1:6" s="1" customFormat="1" ht="28.5" customHeight="1">
      <c r="A12" s="4">
        <v>9</v>
      </c>
      <c r="B12" s="3" t="s">
        <v>237</v>
      </c>
      <c r="C12" s="13" t="s">
        <v>242</v>
      </c>
      <c r="D12" s="4">
        <v>104</v>
      </c>
      <c r="E12" s="22">
        <f t="shared" si="0"/>
        <v>0.52</v>
      </c>
      <c r="F12" s="25" t="s">
        <v>257</v>
      </c>
    </row>
    <row r="13" spans="1:6" s="1" customFormat="1" ht="27.75" customHeight="1">
      <c r="A13" s="4">
        <v>10</v>
      </c>
      <c r="B13" s="14" t="s">
        <v>267</v>
      </c>
      <c r="C13" s="15" t="s">
        <v>266</v>
      </c>
      <c r="D13" s="4">
        <v>102</v>
      </c>
      <c r="E13" s="22">
        <f t="shared" si="0"/>
        <v>0.51</v>
      </c>
      <c r="F13" s="25" t="s">
        <v>257</v>
      </c>
    </row>
    <row r="14" spans="1:6" s="1" customFormat="1" ht="33" customHeight="1">
      <c r="A14" s="4">
        <v>11</v>
      </c>
      <c r="B14" s="14" t="s">
        <v>225</v>
      </c>
      <c r="C14" s="13" t="s">
        <v>246</v>
      </c>
      <c r="D14" s="4">
        <v>101</v>
      </c>
      <c r="E14" s="22">
        <f t="shared" si="0"/>
        <v>0.505</v>
      </c>
      <c r="F14" s="25" t="s">
        <v>256</v>
      </c>
    </row>
    <row r="15" spans="1:6" s="1" customFormat="1" ht="60">
      <c r="A15" s="4">
        <v>12</v>
      </c>
      <c r="B15" s="4" t="s">
        <v>277</v>
      </c>
      <c r="C15" s="13" t="s">
        <v>243</v>
      </c>
      <c r="D15" s="4">
        <v>101</v>
      </c>
      <c r="E15" s="22">
        <f t="shared" si="0"/>
        <v>0.505</v>
      </c>
      <c r="F15" s="25" t="s">
        <v>257</v>
      </c>
    </row>
    <row r="16" spans="1:6" s="1" customFormat="1" ht="60">
      <c r="A16" s="4">
        <v>13</v>
      </c>
      <c r="B16" s="4" t="s">
        <v>238</v>
      </c>
      <c r="C16" s="13" t="s">
        <v>243</v>
      </c>
      <c r="D16" s="4">
        <v>99</v>
      </c>
      <c r="E16" s="22">
        <f t="shared" si="0"/>
        <v>0.495</v>
      </c>
      <c r="F16" s="25" t="s">
        <v>257</v>
      </c>
    </row>
    <row r="17" spans="1:6" s="1" customFormat="1" ht="45">
      <c r="A17" s="4">
        <v>14</v>
      </c>
      <c r="B17" s="28" t="s">
        <v>226</v>
      </c>
      <c r="C17" s="13" t="s">
        <v>245</v>
      </c>
      <c r="D17" s="4">
        <v>95</v>
      </c>
      <c r="E17" s="22">
        <f t="shared" si="0"/>
        <v>0.47499999999999998</v>
      </c>
      <c r="F17" s="25" t="s">
        <v>256</v>
      </c>
    </row>
    <row r="18" spans="1:6" s="1" customFormat="1" ht="45">
      <c r="A18" s="4">
        <v>15</v>
      </c>
      <c r="B18" s="3" t="s">
        <v>274</v>
      </c>
      <c r="C18" s="13" t="s">
        <v>242</v>
      </c>
      <c r="D18" s="4">
        <v>94</v>
      </c>
      <c r="E18" s="22">
        <f t="shared" si="0"/>
        <v>0.47</v>
      </c>
      <c r="F18" s="25" t="s">
        <v>257</v>
      </c>
    </row>
    <row r="19" spans="1:6" s="1" customFormat="1" ht="60">
      <c r="A19" s="4">
        <v>16</v>
      </c>
      <c r="B19" s="4" t="s">
        <v>239</v>
      </c>
      <c r="C19" s="13" t="s">
        <v>243</v>
      </c>
      <c r="D19" s="4">
        <v>92</v>
      </c>
      <c r="E19" s="22">
        <f t="shared" si="0"/>
        <v>0.46</v>
      </c>
      <c r="F19" s="25" t="s">
        <v>257</v>
      </c>
    </row>
    <row r="20" spans="1:6" s="1" customFormat="1" ht="45">
      <c r="A20" s="4">
        <v>17</v>
      </c>
      <c r="B20" s="3" t="s">
        <v>234</v>
      </c>
      <c r="C20" s="13" t="s">
        <v>242</v>
      </c>
      <c r="D20" s="4">
        <v>90</v>
      </c>
      <c r="E20" s="22">
        <f t="shared" si="0"/>
        <v>0.45</v>
      </c>
      <c r="F20" s="25" t="s">
        <v>257</v>
      </c>
    </row>
    <row r="21" spans="1:6" s="1" customFormat="1" ht="30">
      <c r="A21" s="4">
        <v>18</v>
      </c>
      <c r="B21" s="14" t="s">
        <v>279</v>
      </c>
      <c r="C21" s="15" t="s">
        <v>276</v>
      </c>
      <c r="D21" s="14">
        <v>87</v>
      </c>
      <c r="E21" s="26">
        <f t="shared" si="0"/>
        <v>0.435</v>
      </c>
      <c r="F21" s="25" t="s">
        <v>256</v>
      </c>
    </row>
    <row r="22" spans="1:6" s="1" customFormat="1" ht="30">
      <c r="A22" s="4">
        <v>19</v>
      </c>
      <c r="B22" s="3" t="s">
        <v>216</v>
      </c>
      <c r="C22" s="13" t="s">
        <v>248</v>
      </c>
      <c r="D22" s="4">
        <v>86</v>
      </c>
      <c r="E22" s="22">
        <f t="shared" si="0"/>
        <v>0.43</v>
      </c>
      <c r="F22" s="25" t="s">
        <v>256</v>
      </c>
    </row>
    <row r="23" spans="1:6" ht="30">
      <c r="A23" s="4">
        <v>20</v>
      </c>
      <c r="B23" s="3" t="s">
        <v>280</v>
      </c>
      <c r="C23" s="13" t="s">
        <v>248</v>
      </c>
      <c r="D23" s="4">
        <v>86</v>
      </c>
      <c r="E23" s="22">
        <f t="shared" si="0"/>
        <v>0.43</v>
      </c>
      <c r="F23" s="25" t="s">
        <v>256</v>
      </c>
    </row>
    <row r="24" spans="1:6" ht="30">
      <c r="A24" s="4">
        <v>21</v>
      </c>
      <c r="B24" s="3" t="s">
        <v>215</v>
      </c>
      <c r="C24" s="13" t="s">
        <v>248</v>
      </c>
      <c r="D24" s="4">
        <v>83</v>
      </c>
      <c r="E24" s="22">
        <f t="shared" si="0"/>
        <v>0.41499999999999998</v>
      </c>
      <c r="F24" s="21" t="s">
        <v>256</v>
      </c>
    </row>
    <row r="25" spans="1:6" ht="30">
      <c r="A25" s="4">
        <v>22</v>
      </c>
      <c r="B25" s="3" t="s">
        <v>220</v>
      </c>
      <c r="C25" s="13" t="s">
        <v>248</v>
      </c>
      <c r="D25" s="4">
        <v>82</v>
      </c>
      <c r="E25" s="22">
        <f t="shared" si="0"/>
        <v>0.41</v>
      </c>
      <c r="F25" s="25" t="s">
        <v>256</v>
      </c>
    </row>
    <row r="26" spans="1:6" ht="30">
      <c r="A26" s="4">
        <v>23</v>
      </c>
      <c r="B26" s="3" t="s">
        <v>222</v>
      </c>
      <c r="C26" s="13" t="s">
        <v>248</v>
      </c>
      <c r="D26" s="4">
        <v>82</v>
      </c>
      <c r="E26" s="22">
        <f t="shared" si="0"/>
        <v>0.41</v>
      </c>
      <c r="F26" s="25" t="s">
        <v>256</v>
      </c>
    </row>
    <row r="27" spans="1:6">
      <c r="A27" s="4">
        <v>24</v>
      </c>
      <c r="B27" s="14" t="s">
        <v>269</v>
      </c>
      <c r="C27" s="15" t="s">
        <v>266</v>
      </c>
      <c r="D27" s="4">
        <v>78</v>
      </c>
      <c r="E27" s="22">
        <f t="shared" si="0"/>
        <v>0.39</v>
      </c>
      <c r="F27" s="25" t="s">
        <v>257</v>
      </c>
    </row>
    <row r="28" spans="1:6">
      <c r="A28" s="4">
        <v>25</v>
      </c>
      <c r="B28" s="14" t="s">
        <v>268</v>
      </c>
      <c r="C28" s="15" t="s">
        <v>266</v>
      </c>
      <c r="D28" s="4">
        <v>76</v>
      </c>
      <c r="E28" s="22">
        <f t="shared" si="0"/>
        <v>0.38</v>
      </c>
      <c r="F28" s="25" t="s">
        <v>257</v>
      </c>
    </row>
    <row r="29" spans="1:6" ht="60">
      <c r="A29" s="4">
        <v>26</v>
      </c>
      <c r="B29" s="4" t="s">
        <v>223</v>
      </c>
      <c r="C29" s="13" t="s">
        <v>243</v>
      </c>
      <c r="D29" s="4">
        <v>74</v>
      </c>
      <c r="E29" s="22">
        <f t="shared" si="0"/>
        <v>0.37</v>
      </c>
      <c r="F29" s="25" t="s">
        <v>257</v>
      </c>
    </row>
    <row r="30" spans="1:6" ht="30">
      <c r="A30" s="4">
        <v>27</v>
      </c>
      <c r="B30" s="14" t="s">
        <v>281</v>
      </c>
      <c r="C30" s="15" t="s">
        <v>276</v>
      </c>
      <c r="D30" s="14">
        <v>73</v>
      </c>
      <c r="E30" s="26">
        <f t="shared" si="0"/>
        <v>0.36499999999999999</v>
      </c>
      <c r="F30" s="25" t="s">
        <v>256</v>
      </c>
    </row>
    <row r="31" spans="1:6" ht="30">
      <c r="A31" s="4">
        <v>28</v>
      </c>
      <c r="B31" s="3" t="s">
        <v>221</v>
      </c>
      <c r="C31" s="13" t="s">
        <v>248</v>
      </c>
      <c r="D31" s="4">
        <v>69</v>
      </c>
      <c r="E31" s="22">
        <f t="shared" si="0"/>
        <v>0.34499999999999997</v>
      </c>
      <c r="F31" s="25" t="s">
        <v>256</v>
      </c>
    </row>
    <row r="32" spans="1:6" ht="30">
      <c r="A32" s="4">
        <v>29</v>
      </c>
      <c r="B32" s="14" t="s">
        <v>275</v>
      </c>
      <c r="C32" s="15" t="s">
        <v>276</v>
      </c>
      <c r="D32" s="4">
        <v>69</v>
      </c>
      <c r="E32" s="22">
        <f t="shared" si="0"/>
        <v>0.34499999999999997</v>
      </c>
      <c r="F32" s="25" t="s">
        <v>256</v>
      </c>
    </row>
    <row r="33" spans="1:6">
      <c r="A33" s="4">
        <v>30</v>
      </c>
      <c r="B33" s="14" t="s">
        <v>265</v>
      </c>
      <c r="C33" s="15" t="s">
        <v>266</v>
      </c>
      <c r="D33" s="4">
        <v>66</v>
      </c>
      <c r="E33" s="22">
        <f t="shared" si="0"/>
        <v>0.33</v>
      </c>
      <c r="F33" s="25" t="s">
        <v>257</v>
      </c>
    </row>
    <row r="34" spans="1:6" ht="30">
      <c r="A34" s="4">
        <v>31</v>
      </c>
      <c r="B34" s="3" t="s">
        <v>213</v>
      </c>
      <c r="C34" s="13" t="s">
        <v>248</v>
      </c>
      <c r="D34" s="4">
        <v>0</v>
      </c>
      <c r="E34" s="22">
        <f t="shared" si="0"/>
        <v>0</v>
      </c>
      <c r="F34" s="21" t="s">
        <v>256</v>
      </c>
    </row>
    <row r="35" spans="1:6" ht="30">
      <c r="A35" s="4">
        <v>32</v>
      </c>
      <c r="B35" s="3" t="s">
        <v>214</v>
      </c>
      <c r="C35" s="13" t="s">
        <v>248</v>
      </c>
      <c r="D35" s="4">
        <v>0</v>
      </c>
      <c r="E35" s="22">
        <f t="shared" si="0"/>
        <v>0</v>
      </c>
      <c r="F35" s="21" t="s">
        <v>256</v>
      </c>
    </row>
    <row r="36" spans="1:6" ht="30">
      <c r="A36" s="4">
        <v>33</v>
      </c>
      <c r="B36" s="3" t="s">
        <v>217</v>
      </c>
      <c r="C36" s="13" t="s">
        <v>248</v>
      </c>
      <c r="D36" s="4">
        <v>0</v>
      </c>
      <c r="E36" s="22">
        <f t="shared" si="0"/>
        <v>0</v>
      </c>
      <c r="F36" s="25" t="s">
        <v>256</v>
      </c>
    </row>
    <row r="37" spans="1:6" ht="30">
      <c r="A37" s="4">
        <v>34</v>
      </c>
      <c r="B37" s="3" t="s">
        <v>218</v>
      </c>
      <c r="C37" s="13" t="s">
        <v>248</v>
      </c>
      <c r="D37" s="4">
        <v>0</v>
      </c>
      <c r="E37" s="22">
        <f t="shared" si="0"/>
        <v>0</v>
      </c>
      <c r="F37" s="25" t="s">
        <v>256</v>
      </c>
    </row>
    <row r="38" spans="1:6" ht="30">
      <c r="A38" s="4">
        <v>35</v>
      </c>
      <c r="B38" s="3" t="s">
        <v>219</v>
      </c>
      <c r="C38" s="13" t="s">
        <v>248</v>
      </c>
      <c r="D38" s="4">
        <v>0</v>
      </c>
      <c r="E38" s="22">
        <f t="shared" si="0"/>
        <v>0</v>
      </c>
      <c r="F38" s="25" t="s">
        <v>256</v>
      </c>
    </row>
    <row r="39" spans="1:6" ht="60">
      <c r="A39" s="4">
        <v>36</v>
      </c>
      <c r="B39" s="4" t="s">
        <v>224</v>
      </c>
      <c r="C39" s="13" t="s">
        <v>243</v>
      </c>
      <c r="D39" s="4">
        <v>0</v>
      </c>
      <c r="E39" s="22">
        <f t="shared" si="0"/>
        <v>0</v>
      </c>
      <c r="F39" s="25" t="s">
        <v>257</v>
      </c>
    </row>
    <row r="40" spans="1:6" ht="45">
      <c r="A40" s="4">
        <v>37</v>
      </c>
      <c r="B40" s="3" t="s">
        <v>228</v>
      </c>
      <c r="C40" s="13" t="s">
        <v>242</v>
      </c>
      <c r="D40" s="4">
        <v>0</v>
      </c>
      <c r="E40" s="22">
        <f t="shared" si="0"/>
        <v>0</v>
      </c>
      <c r="F40" s="25" t="s">
        <v>257</v>
      </c>
    </row>
    <row r="41" spans="1:6" ht="30">
      <c r="A41" s="4">
        <v>38</v>
      </c>
      <c r="B41" s="14" t="s">
        <v>229</v>
      </c>
      <c r="C41" s="13" t="s">
        <v>247</v>
      </c>
      <c r="D41" s="4">
        <v>0</v>
      </c>
      <c r="E41" s="22">
        <f t="shared" si="0"/>
        <v>0</v>
      </c>
      <c r="F41" s="25" t="s">
        <v>257</v>
      </c>
    </row>
    <row r="42" spans="1:6" ht="60">
      <c r="A42" s="4">
        <v>39</v>
      </c>
      <c r="B42" s="4" t="s">
        <v>230</v>
      </c>
      <c r="C42" s="13" t="s">
        <v>243</v>
      </c>
      <c r="D42" s="4">
        <v>0</v>
      </c>
      <c r="E42" s="22">
        <f t="shared" si="0"/>
        <v>0</v>
      </c>
      <c r="F42" s="25" t="s">
        <v>257</v>
      </c>
    </row>
    <row r="43" spans="1:6" ht="45">
      <c r="A43" s="4">
        <v>40</v>
      </c>
      <c r="B43" s="29" t="s">
        <v>231</v>
      </c>
      <c r="C43" s="13" t="s">
        <v>245</v>
      </c>
      <c r="D43" s="29">
        <v>0</v>
      </c>
      <c r="E43" s="22">
        <f t="shared" si="0"/>
        <v>0</v>
      </c>
      <c r="F43" s="25" t="s">
        <v>256</v>
      </c>
    </row>
    <row r="44" spans="1:6" ht="45">
      <c r="A44" s="4">
        <v>41</v>
      </c>
      <c r="B44" s="30" t="s">
        <v>241</v>
      </c>
      <c r="C44" s="13" t="s">
        <v>242</v>
      </c>
      <c r="D44" s="29">
        <v>0</v>
      </c>
      <c r="E44" s="22">
        <f t="shared" si="0"/>
        <v>0</v>
      </c>
      <c r="F44" s="25" t="s">
        <v>257</v>
      </c>
    </row>
  </sheetData>
  <autoFilter ref="A3:F44"/>
  <sortState ref="A4:F44">
    <sortCondition descending="1" ref="D4:D44"/>
  </sortState>
  <printOptions heading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gimnazja Bydgoszcz</vt:lpstr>
      <vt:lpstr>gimnazja Toruń</vt:lpstr>
      <vt:lpstr>sp Bydgoszcz</vt:lpstr>
      <vt:lpstr>sp Toruń</vt:lpstr>
      <vt:lpstr>LO Bydgoszcz</vt:lpstr>
      <vt:lpstr>LO Toruń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rosemann</dc:creator>
  <cp:lastModifiedBy>Katarzyna Zaremba</cp:lastModifiedBy>
  <dcterms:created xsi:type="dcterms:W3CDTF">2012-12-09T07:36:36Z</dcterms:created>
  <dcterms:modified xsi:type="dcterms:W3CDTF">2013-01-03T08:38:36Z</dcterms:modified>
</cp:coreProperties>
</file>